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 activeTab="1"/>
  </bookViews>
  <sheets>
    <sheet name="PCA" sheetId="1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J20" i="1" l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K8" i="1" l="1"/>
  <c r="K9" i="1"/>
  <c r="K10" i="1"/>
  <c r="K11" i="1"/>
  <c r="K12" i="1"/>
  <c r="K13" i="1"/>
  <c r="K14" i="1"/>
  <c r="K15" i="1"/>
  <c r="K16" i="1"/>
  <c r="K17" i="1"/>
  <c r="K18" i="1"/>
  <c r="K19" i="1"/>
  <c r="K59" i="1"/>
  <c r="K60" i="1"/>
  <c r="K61" i="1"/>
  <c r="J59" i="1"/>
  <c r="J60" i="1"/>
  <c r="J61" i="1"/>
  <c r="J19" i="1"/>
  <c r="J8" i="1"/>
  <c r="J9" i="1"/>
  <c r="J10" i="1"/>
  <c r="J11" i="1"/>
  <c r="J12" i="1"/>
  <c r="J13" i="1"/>
  <c r="J14" i="1"/>
  <c r="J15" i="1"/>
  <c r="J16" i="1"/>
  <c r="J17" i="1"/>
  <c r="J18" i="1"/>
  <c r="K7" i="1"/>
  <c r="J7" i="1"/>
</calcChain>
</file>

<file path=xl/sharedStrings.xml><?xml version="1.0" encoding="utf-8"?>
<sst xmlns="http://schemas.openxmlformats.org/spreadsheetml/2006/main" count="205" uniqueCount="92">
  <si>
    <t>Descriptive Statistics</t>
  </si>
  <si>
    <t>Mean</t>
  </si>
  <si>
    <t>Missing N</t>
  </si>
  <si>
    <t xml:space="preserve"> </t>
  </si>
  <si>
    <t>Component</t>
  </si>
  <si>
    <t>Component Score Coefficient Matrix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</si>
  <si>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</si>
  <si>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</si>
  <si>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</si>
  <si>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</si>
  <si>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</si>
  <si>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</si>
  <si>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</si>
  <si>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</si>
  <si>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</si>
  <si>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</si>
  <si>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</si>
  <si>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</si>
  <si>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Report</t>
  </si>
  <si>
    <t>Total</t>
  </si>
  <si>
    <t>Wealth Index Quintiles</t>
  </si>
  <si>
    <t>Has electricity</t>
  </si>
  <si>
    <t>Has radio</t>
  </si>
  <si>
    <t>Has television</t>
  </si>
  <si>
    <t>Has refrigerator</t>
  </si>
  <si>
    <t>Has bicycle</t>
  </si>
  <si>
    <t>Has motorcycle/scooter</t>
  </si>
  <si>
    <t>Has car/truck</t>
  </si>
  <si>
    <t>Has telephone</t>
  </si>
  <si>
    <t>Has Antenne 5 TV</t>
  </si>
  <si>
    <t>Has cell phone</t>
  </si>
  <si>
    <t>Has washing machine</t>
  </si>
  <si>
    <t>Has cooker</t>
  </si>
  <si>
    <t>Has video</t>
  </si>
  <si>
    <t>Has air-conditioner</t>
  </si>
  <si>
    <t>Has computer</t>
  </si>
  <si>
    <t>Has hand cart</t>
  </si>
  <si>
    <t>Has plough</t>
  </si>
  <si>
    <t>Has horse(s)</t>
  </si>
  <si>
    <t>Has cow(s)</t>
  </si>
  <si>
    <t>Has camel(s)</t>
  </si>
  <si>
    <t>Has donkey(s)</t>
  </si>
  <si>
    <t>Has sheep</t>
  </si>
  <si>
    <t>Has boat</t>
  </si>
  <si>
    <t>Has poultry</t>
  </si>
  <si>
    <t>If household works own or family's agric. land</t>
  </si>
  <si>
    <t>if gets water piped into home (+7 bottle water)</t>
  </si>
  <si>
    <t>if gets water piped into yard</t>
  </si>
  <si>
    <t>if gets water from piped public source</t>
  </si>
  <si>
    <t>if gets water from a private open well</t>
  </si>
  <si>
    <t>if gets water from an open well in yard</t>
  </si>
  <si>
    <t>if gets water from an open public well</t>
  </si>
  <si>
    <t>if gets water from a protected pvt well</t>
  </si>
  <si>
    <t>if gets water from a protected well in yard</t>
  </si>
  <si>
    <t>if gets water from a public protected well</t>
  </si>
  <si>
    <t>if gets water from a surface source</t>
  </si>
  <si>
    <t>if uses pvt flush toilet</t>
  </si>
  <si>
    <t>if uses shared flush toilet</t>
  </si>
  <si>
    <t>if uses pvt flush toilet w/ drainage</t>
  </si>
  <si>
    <t>if uses shared flush toilet w/ drainage</t>
  </si>
  <si>
    <t>if uses pvt trad latrine</t>
  </si>
  <si>
    <t>if uses shared trad latrine</t>
  </si>
  <si>
    <t>if uses pvt vip latrine</t>
  </si>
  <si>
    <t>if uses shared vip latrine</t>
  </si>
  <si>
    <t>if uses bush for latrine</t>
  </si>
  <si>
    <t>if floors are made of earth</t>
  </si>
  <si>
    <t>if floors are made of dung (+1 palm)</t>
  </si>
  <si>
    <t>if floors are made of vinyl, lino</t>
  </si>
  <si>
    <t>if floors are made of cement (+3 other)</t>
  </si>
  <si>
    <t>if floors are made of tile/finished surface</t>
  </si>
  <si>
    <t>if floors are made of carpet</t>
  </si>
  <si>
    <t>if uses biogas for cooking fuel (+14 elec)</t>
  </si>
  <si>
    <t>if uses lpg gas for cooking fuel</t>
  </si>
  <si>
    <t>if uses kero for cooking fuel</t>
  </si>
  <si>
    <t>if uses coal for cooking fuel</t>
  </si>
  <si>
    <t>if uses charcoal for cooking fuel</t>
  </si>
  <si>
    <t>1.00</t>
  </si>
  <si>
    <t>2.00</t>
  </si>
  <si>
    <t>3.00</t>
  </si>
  <si>
    <t>4.00</t>
  </si>
  <si>
    <t>5.00</t>
  </si>
  <si>
    <t>REGR factor score   1 for analysis    1</t>
  </si>
  <si>
    <t>20</t>
  </si>
  <si>
    <t>40</t>
  </si>
  <si>
    <t>60</t>
  </si>
  <si>
    <t>80</t>
  </si>
  <si>
    <t xml:space="preserve">National </t>
  </si>
  <si>
    <t>Std. Deviation(a)</t>
  </si>
  <si>
    <t>Analysis N(a)</t>
  </si>
  <si>
    <t>a: For each variable, missing values are replaced with the variable mean.</t>
  </si>
  <si>
    <t xml:space="preserve">Extraction Method: Principal Component Analysis. </t>
  </si>
  <si>
    <t>National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</si>
</sst>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0.00000000"/>
    <numFmt numFmtId="171" formatCode="###0.00000"/>
    <numFmt numFmtId="172" formatCode="###0.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sz val="10"/>
      <name val="Arial"/>
    </font>
    <font>
      <sz val="9"/>
      <color indexed="8"/>
      <name val="Arial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5" fillId="0" borderId="0"/>
  </cellStyleXfs>
  <cellXfs count="81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0" fontId="4" fillId="0" borderId="9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center" wrapText="1"/>
    </xf>
    <xf numFmtId="0" fontId="4" fillId="0" borderId="14" xfId="1" applyFont="1" applyBorder="1" applyAlignment="1">
      <alignment horizontal="center" wrapText="1"/>
    </xf>
    <xf numFmtId="0" fontId="2" fillId="0" borderId="1" xfId="1" applyBorder="1" applyAlignment="1">
      <alignment horizontal="center" vertical="center" wrapText="1"/>
    </xf>
    <xf numFmtId="0" fontId="6" fillId="0" borderId="23" xfId="3" applyFont="1" applyBorder="1" applyAlignment="1">
      <alignment horizontal="center" wrapText="1"/>
    </xf>
    <xf numFmtId="0" fontId="6" fillId="0" borderId="16" xfId="3" applyFont="1" applyBorder="1" applyAlignment="1">
      <alignment horizontal="left" vertical="top" wrapText="1"/>
    </xf>
    <xf numFmtId="0" fontId="6" fillId="0" borderId="27" xfId="3" applyFont="1" applyBorder="1" applyAlignment="1">
      <alignment horizontal="left" vertical="top" wrapText="1"/>
    </xf>
    <xf numFmtId="0" fontId="6" fillId="0" borderId="20" xfId="3" applyFont="1" applyBorder="1" applyAlignment="1">
      <alignment horizontal="left" vertical="top" wrapText="1"/>
    </xf>
    <xf numFmtId="0" fontId="4" fillId="0" borderId="34" xfId="2" applyFont="1" applyBorder="1" applyAlignment="1">
      <alignment horizontal="left" vertical="top" wrapText="1"/>
    </xf>
    <xf numFmtId="0" fontId="3" fillId="0" borderId="39" xfId="1" applyFont="1" applyBorder="1" applyAlignment="1">
      <alignment horizontal="center" vertical="center" wrapText="1"/>
    </xf>
    <xf numFmtId="168" fontId="4" fillId="0" borderId="0" xfId="1" applyNumberFormat="1" applyFont="1" applyBorder="1" applyAlignment="1">
      <alignment horizontal="right" vertical="top" wrapText="1"/>
    </xf>
    <xf numFmtId="166" fontId="4" fillId="0" borderId="0" xfId="1" applyNumberFormat="1" applyFont="1" applyBorder="1" applyAlignment="1">
      <alignment horizontal="right" vertical="top" wrapText="1"/>
    </xf>
    <xf numFmtId="0" fontId="4" fillId="0" borderId="0" xfId="1" applyFont="1" applyBorder="1" applyAlignment="1">
      <alignment horizontal="left" vertical="top" wrapText="1"/>
    </xf>
    <xf numFmtId="0" fontId="4" fillId="0" borderId="40" xfId="1" applyFont="1" applyBorder="1" applyAlignment="1">
      <alignment horizontal="left" vertical="top" wrapText="1"/>
    </xf>
    <xf numFmtId="0" fontId="2" fillId="0" borderId="5" xfId="1" applyBorder="1" applyAlignment="1">
      <alignment horizontal="center" vertical="center" wrapText="1"/>
    </xf>
    <xf numFmtId="0" fontId="2" fillId="0" borderId="13" xfId="1" applyBorder="1" applyAlignment="1">
      <alignment horizontal="center" vertical="center" wrapText="1"/>
    </xf>
    <xf numFmtId="0" fontId="4" fillId="0" borderId="36" xfId="2" applyFont="1" applyBorder="1" applyAlignment="1">
      <alignment horizontal="left" vertical="top" wrapText="1"/>
    </xf>
    <xf numFmtId="0" fontId="4" fillId="0" borderId="0" xfId="2" applyFont="1" applyBorder="1" applyAlignment="1">
      <alignment horizontal="left" vertical="top" wrapText="1"/>
    </xf>
    <xf numFmtId="0" fontId="3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left" vertical="top" wrapText="1"/>
    </xf>
    <xf numFmtId="0" fontId="4" fillId="0" borderId="33" xfId="2" applyFont="1" applyBorder="1" applyAlignment="1">
      <alignment horizontal="left" vertical="top" wrapText="1"/>
    </xf>
    <xf numFmtId="0" fontId="4" fillId="0" borderId="35" xfId="2" applyFont="1" applyBorder="1" applyAlignment="1">
      <alignment horizontal="left" vertical="top" wrapText="1"/>
    </xf>
    <xf numFmtId="0" fontId="4" fillId="0" borderId="36" xfId="2" applyFont="1" applyBorder="1" applyAlignment="1">
      <alignment horizontal="left" vertical="top" wrapText="1"/>
    </xf>
    <xf numFmtId="0" fontId="6" fillId="0" borderId="0" xfId="3" applyFont="1" applyBorder="1" applyAlignment="1">
      <alignment horizontal="left" vertical="top" wrapText="1"/>
    </xf>
    <xf numFmtId="0" fontId="6" fillId="0" borderId="16" xfId="3" applyFont="1" applyBorder="1" applyAlignment="1">
      <alignment horizontal="left" wrapText="1"/>
    </xf>
    <xf numFmtId="0" fontId="6" fillId="0" borderId="20" xfId="3" applyFont="1" applyBorder="1" applyAlignment="1">
      <alignment horizontal="left" wrapText="1"/>
    </xf>
    <xf numFmtId="0" fontId="6" fillId="0" borderId="17" xfId="3" applyFont="1" applyBorder="1" applyAlignment="1">
      <alignment horizontal="center" wrapText="1"/>
    </xf>
    <xf numFmtId="0" fontId="6" fillId="0" borderId="18" xfId="3" applyFont="1" applyBorder="1" applyAlignment="1">
      <alignment horizontal="center" wrapText="1"/>
    </xf>
    <xf numFmtId="0" fontId="6" fillId="0" borderId="19" xfId="3" applyFont="1" applyBorder="1" applyAlignment="1">
      <alignment horizontal="center" wrapText="1"/>
    </xf>
    <xf numFmtId="0" fontId="4" fillId="0" borderId="37" xfId="2" applyFont="1" applyBorder="1" applyAlignment="1">
      <alignment horizontal="left" vertical="top" wrapText="1"/>
    </xf>
    <xf numFmtId="0" fontId="3" fillId="0" borderId="0" xfId="3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1" applyAlignment="1">
      <alignment wrapText="1"/>
    </xf>
    <xf numFmtId="0" fontId="3" fillId="0" borderId="39" xfId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167" fontId="4" fillId="0" borderId="6" xfId="1" applyNumberFormat="1" applyFont="1" applyBorder="1" applyAlignment="1">
      <alignment horizontal="right" vertical="top" wrapText="1"/>
    </xf>
    <xf numFmtId="168" fontId="4" fillId="0" borderId="7" xfId="1" applyNumberFormat="1" applyFont="1" applyBorder="1" applyAlignment="1">
      <alignment horizontal="right" vertical="top" wrapText="1"/>
    </xf>
    <xf numFmtId="166" fontId="4" fillId="0" borderId="7" xfId="1" applyNumberFormat="1" applyFont="1" applyBorder="1" applyAlignment="1">
      <alignment horizontal="right" vertical="top" wrapText="1"/>
    </xf>
    <xf numFmtId="166" fontId="4" fillId="0" borderId="8" xfId="1" applyNumberFormat="1" applyFont="1" applyBorder="1" applyAlignment="1">
      <alignment horizontal="right" vertical="top" wrapText="1"/>
    </xf>
    <xf numFmtId="165" fontId="4" fillId="0" borderId="5" xfId="1" applyNumberFormat="1" applyFont="1" applyBorder="1" applyAlignment="1">
      <alignment horizontal="right" vertical="top" wrapText="1"/>
    </xf>
    <xf numFmtId="167" fontId="4" fillId="0" borderId="10" xfId="1" applyNumberFormat="1" applyFont="1" applyBorder="1" applyAlignment="1">
      <alignment horizontal="right" vertical="top" wrapText="1"/>
    </xf>
    <xf numFmtId="168" fontId="4" fillId="0" borderId="11" xfId="1" applyNumberFormat="1" applyFont="1" applyBorder="1" applyAlignment="1">
      <alignment horizontal="right" vertical="top" wrapText="1"/>
    </xf>
    <xf numFmtId="166" fontId="4" fillId="0" borderId="11" xfId="1" applyNumberFormat="1" applyFont="1" applyBorder="1" applyAlignment="1">
      <alignment horizontal="right" vertical="top" wrapText="1"/>
    </xf>
    <xf numFmtId="166" fontId="4" fillId="0" borderId="12" xfId="1" applyNumberFormat="1" applyFont="1" applyBorder="1" applyAlignment="1">
      <alignment horizontal="right" vertical="top" wrapText="1"/>
    </xf>
    <xf numFmtId="165" fontId="4" fillId="0" borderId="9" xfId="1" applyNumberFormat="1" applyFont="1" applyBorder="1" applyAlignment="1">
      <alignment horizontal="right" vertical="top" wrapText="1"/>
    </xf>
    <xf numFmtId="167" fontId="4" fillId="0" borderId="41" xfId="1" applyNumberFormat="1" applyFont="1" applyBorder="1" applyAlignment="1">
      <alignment horizontal="right" vertical="top" wrapText="1"/>
    </xf>
    <xf numFmtId="168" fontId="4" fillId="0" borderId="42" xfId="1" applyNumberFormat="1" applyFont="1" applyBorder="1" applyAlignment="1">
      <alignment horizontal="right" vertical="top" wrapText="1"/>
    </xf>
    <xf numFmtId="166" fontId="4" fillId="0" borderId="42" xfId="1" applyNumberFormat="1" applyFont="1" applyBorder="1" applyAlignment="1">
      <alignment horizontal="right" vertical="top" wrapText="1"/>
    </xf>
    <xf numFmtId="166" fontId="4" fillId="0" borderId="43" xfId="1" applyNumberFormat="1" applyFont="1" applyBorder="1" applyAlignment="1">
      <alignment horizontal="right" vertical="top" wrapText="1"/>
    </xf>
    <xf numFmtId="165" fontId="4" fillId="0" borderId="40" xfId="1" applyNumberFormat="1" applyFont="1" applyBorder="1" applyAlignment="1">
      <alignment horizontal="right" vertical="top" wrapText="1"/>
    </xf>
    <xf numFmtId="167" fontId="4" fillId="0" borderId="0" xfId="1" applyNumberFormat="1" applyFont="1" applyBorder="1" applyAlignment="1">
      <alignment horizontal="right" vertical="top" wrapText="1"/>
    </xf>
    <xf numFmtId="0" fontId="0" fillId="0" borderId="0" xfId="0" applyBorder="1" applyAlignment="1">
      <alignment wrapText="1"/>
    </xf>
    <xf numFmtId="165" fontId="4" fillId="0" borderId="0" xfId="1" applyNumberFormat="1" applyFont="1" applyBorder="1" applyAlignment="1">
      <alignment horizontal="right" vertical="top" wrapText="1"/>
    </xf>
    <xf numFmtId="0" fontId="2" fillId="0" borderId="0" xfId="1" applyBorder="1" applyAlignment="1">
      <alignment wrapText="1"/>
    </xf>
    <xf numFmtId="0" fontId="1" fillId="0" borderId="0" xfId="0" applyFont="1" applyBorder="1" applyAlignment="1">
      <alignment wrapText="1"/>
    </xf>
    <xf numFmtId="166" fontId="4" fillId="0" borderId="16" xfId="2" applyNumberFormat="1" applyFont="1" applyBorder="1" applyAlignment="1">
      <alignment horizontal="right" vertical="top" wrapText="1"/>
    </xf>
    <xf numFmtId="166" fontId="4" fillId="0" borderId="27" xfId="2" applyNumberFormat="1" applyFont="1" applyBorder="1" applyAlignment="1">
      <alignment horizontal="right" vertical="top" wrapText="1"/>
    </xf>
    <xf numFmtId="169" fontId="4" fillId="0" borderId="27" xfId="2" applyNumberFormat="1" applyFont="1" applyBorder="1" applyAlignment="1">
      <alignment horizontal="right" vertical="top" wrapText="1"/>
    </xf>
    <xf numFmtId="170" fontId="4" fillId="0" borderId="27" xfId="2" applyNumberFormat="1" applyFont="1" applyBorder="1" applyAlignment="1">
      <alignment horizontal="right" vertical="top" wrapText="1"/>
    </xf>
    <xf numFmtId="171" fontId="4" fillId="0" borderId="27" xfId="2" applyNumberFormat="1" applyFont="1" applyBorder="1" applyAlignment="1">
      <alignment horizontal="right" vertical="top" wrapText="1"/>
    </xf>
    <xf numFmtId="0" fontId="4" fillId="0" borderId="38" xfId="2" applyFont="1" applyBorder="1" applyAlignment="1">
      <alignment horizontal="left" vertical="top" wrapText="1"/>
    </xf>
    <xf numFmtId="172" fontId="4" fillId="0" borderId="20" xfId="2" applyNumberFormat="1" applyFont="1" applyBorder="1" applyAlignment="1">
      <alignment horizontal="right" vertical="top" wrapText="1"/>
    </xf>
    <xf numFmtId="0" fontId="6" fillId="0" borderId="21" xfId="3" applyFont="1" applyBorder="1" applyAlignment="1">
      <alignment horizontal="center" wrapText="1"/>
    </xf>
    <xf numFmtId="0" fontId="6" fillId="0" borderId="22" xfId="3" applyFont="1" applyBorder="1" applyAlignment="1">
      <alignment horizontal="center" wrapText="1"/>
    </xf>
    <xf numFmtId="165" fontId="6" fillId="0" borderId="24" xfId="3" applyNumberFormat="1" applyFont="1" applyBorder="1" applyAlignment="1">
      <alignment horizontal="right" vertical="top" wrapText="1"/>
    </xf>
    <xf numFmtId="165" fontId="6" fillId="0" borderId="25" xfId="3" applyNumberFormat="1" applyFont="1" applyBorder="1" applyAlignment="1">
      <alignment horizontal="right" vertical="top" wrapText="1"/>
    </xf>
    <xf numFmtId="165" fontId="6" fillId="0" borderId="26" xfId="3" applyNumberFormat="1" applyFont="1" applyBorder="1" applyAlignment="1">
      <alignment horizontal="right" vertical="top" wrapText="1"/>
    </xf>
    <xf numFmtId="165" fontId="6" fillId="0" borderId="28" xfId="3" applyNumberFormat="1" applyFont="1" applyBorder="1" applyAlignment="1">
      <alignment horizontal="right" vertical="top" wrapText="1"/>
    </xf>
    <xf numFmtId="165" fontId="6" fillId="0" borderId="11" xfId="3" applyNumberFormat="1" applyFont="1" applyBorder="1" applyAlignment="1">
      <alignment horizontal="right" vertical="top" wrapText="1"/>
    </xf>
    <xf numFmtId="165" fontId="6" fillId="0" borderId="29" xfId="3" applyNumberFormat="1" applyFont="1" applyBorder="1" applyAlignment="1">
      <alignment horizontal="right" vertical="top" wrapText="1"/>
    </xf>
    <xf numFmtId="164" fontId="4" fillId="0" borderId="0" xfId="2" applyNumberFormat="1" applyFont="1" applyBorder="1" applyAlignment="1">
      <alignment horizontal="right" vertical="top" wrapText="1"/>
    </xf>
    <xf numFmtId="165" fontId="6" fillId="0" borderId="30" xfId="3" applyNumberFormat="1" applyFont="1" applyBorder="1" applyAlignment="1">
      <alignment horizontal="right" vertical="top" wrapText="1"/>
    </xf>
    <xf numFmtId="165" fontId="6" fillId="0" borderId="31" xfId="3" applyNumberFormat="1" applyFont="1" applyBorder="1" applyAlignment="1">
      <alignment horizontal="right" vertical="top" wrapText="1"/>
    </xf>
    <xf numFmtId="165" fontId="6" fillId="0" borderId="32" xfId="3" applyNumberFormat="1" applyFont="1" applyBorder="1" applyAlignment="1">
      <alignment horizontal="right" vertical="top" wrapText="1"/>
    </xf>
    <xf numFmtId="167" fontId="4" fillId="0" borderId="0" xfId="2" applyNumberFormat="1" applyFont="1" applyBorder="1" applyAlignment="1">
      <alignment horizontal="right" vertical="top" wrapText="1"/>
    </xf>
  </cellXfs>
  <cellStyles count="4">
    <cellStyle name="Normal" xfId="0" builtinId="0"/>
    <cellStyle name="Normal_Composite" xfId="2"/>
    <cellStyle name="Normal_Composite_1" xfId="3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62"/>
  <sheetViews>
    <sheetView workbookViewId="0">
      <selection sqref="A1:XFD1048576"/>
    </sheetView>
  </sheetViews>
  <sheetFormatPr defaultRowHeight="15" x14ac:dyDescent="0.25"/>
  <cols>
    <col min="1" max="1" width="30.7109375" style="36" customWidth="1"/>
    <col min="2" max="2" width="9.140625" style="36"/>
    <col min="3" max="3" width="10.7109375" style="36" customWidth="1"/>
    <col min="4" max="6" width="9.140625" style="36"/>
    <col min="7" max="7" width="27.7109375" style="36" customWidth="1"/>
    <col min="8" max="8" width="10.28515625" style="36" bestFit="1" customWidth="1"/>
    <col min="9" max="9" width="9.140625" style="36"/>
    <col min="10" max="10" width="12.7109375" style="36" bestFit="1" customWidth="1"/>
    <col min="11" max="11" width="15.28515625" style="36" bestFit="1" customWidth="1"/>
    <col min="12" max="16384" width="9.140625" style="36"/>
  </cols>
  <sheetData>
    <row r="2" spans="1:11" x14ac:dyDescent="0.25">
      <c r="A2" s="36" t="s">
        <v>86</v>
      </c>
    </row>
    <row r="4" spans="1:11" ht="24.75" thickBot="1" x14ac:dyDescent="0.3">
      <c r="G4" s="14" t="s">
        <v>5</v>
      </c>
      <c r="H4" s="14"/>
      <c r="I4" s="37"/>
    </row>
    <row r="5" spans="1:11" ht="15.75" thickBot="1" x14ac:dyDescent="0.3">
      <c r="A5" s="38" t="s">
        <v>0</v>
      </c>
      <c r="B5" s="38"/>
      <c r="C5" s="38"/>
      <c r="D5" s="38"/>
      <c r="E5" s="38"/>
      <c r="G5" s="19" t="s">
        <v>3</v>
      </c>
      <c r="H5" s="6" t="s">
        <v>4</v>
      </c>
      <c r="I5" s="37"/>
      <c r="J5" s="39" t="s">
        <v>6</v>
      </c>
      <c r="K5" s="39"/>
    </row>
    <row r="6" spans="1:11" ht="25.5" thickBot="1" x14ac:dyDescent="0.3">
      <c r="A6" s="8" t="s">
        <v>3</v>
      </c>
      <c r="B6" s="1" t="s">
        <v>1</v>
      </c>
      <c r="C6" s="2" t="s">
        <v>87</v>
      </c>
      <c r="D6" s="2" t="s">
        <v>88</v>
      </c>
      <c r="E6" s="3" t="s">
        <v>2</v>
      </c>
      <c r="G6" s="20"/>
      <c r="H6" s="7">
        <v>1</v>
      </c>
      <c r="I6" s="37"/>
      <c r="J6" s="40" t="s">
        <v>7</v>
      </c>
      <c r="K6" s="40" t="s">
        <v>8</v>
      </c>
    </row>
    <row r="7" spans="1:11" x14ac:dyDescent="0.25">
      <c r="A7" s="4" t="s">
        <v>21</v>
      </c>
      <c r="B7" s="41">
        <v>0.39800323799244469</v>
      </c>
      <c r="C7" s="42">
        <v>0.48951914202527369</v>
      </c>
      <c r="D7" s="43">
        <v>7412</v>
      </c>
      <c r="E7" s="44">
        <v>0</v>
      </c>
      <c r="G7" s="4" t="s">
        <v>21</v>
      </c>
      <c r="H7" s="45">
        <v>9.7000000000000003E-2</v>
      </c>
      <c r="I7" s="37"/>
      <c r="J7" s="36">
        <f>((1-B7)/C7)*H7</f>
        <v>0.1192878498543332</v>
      </c>
      <c r="K7" s="36">
        <f>((0-B7)/C7)*H7</f>
        <v>-7.8865790468463245E-2</v>
      </c>
    </row>
    <row r="8" spans="1:11" x14ac:dyDescent="0.25">
      <c r="A8" s="5" t="s">
        <v>22</v>
      </c>
      <c r="B8" s="46">
        <v>0.86373448461953584</v>
      </c>
      <c r="C8" s="47">
        <v>0.34309343643008511</v>
      </c>
      <c r="D8" s="48">
        <v>7412</v>
      </c>
      <c r="E8" s="49">
        <v>0</v>
      </c>
      <c r="G8" s="5" t="s">
        <v>22</v>
      </c>
      <c r="H8" s="50">
        <v>2.1999999999999999E-2</v>
      </c>
      <c r="I8" s="37"/>
      <c r="J8" s="36">
        <f t="shared" ref="J8:J18" si="0">((1-B8)/C8)*H8</f>
        <v>8.7376819841352617E-3</v>
      </c>
      <c r="K8" s="36">
        <f t="shared" ref="K8:K61" si="1">((0-B8)/C8)*H8</f>
        <v>-5.5384792141023681E-2</v>
      </c>
    </row>
    <row r="9" spans="1:11" x14ac:dyDescent="0.25">
      <c r="A9" s="5" t="s">
        <v>23</v>
      </c>
      <c r="B9" s="46">
        <v>0.35199676200755531</v>
      </c>
      <c r="C9" s="47">
        <v>0.47762518719920616</v>
      </c>
      <c r="D9" s="48">
        <v>7412</v>
      </c>
      <c r="E9" s="49">
        <v>0</v>
      </c>
      <c r="G9" s="5" t="s">
        <v>23</v>
      </c>
      <c r="H9" s="50">
        <v>8.5999999999999993E-2</v>
      </c>
      <c r="I9" s="37"/>
      <c r="J9" s="36">
        <f t="shared" si="0"/>
        <v>0.11667784689945025</v>
      </c>
      <c r="K9" s="36">
        <f t="shared" si="1"/>
        <v>-6.3379659079880427E-2</v>
      </c>
    </row>
    <row r="10" spans="1:11" x14ac:dyDescent="0.25">
      <c r="A10" s="5" t="s">
        <v>24</v>
      </c>
      <c r="B10" s="46">
        <v>0.16594711279007016</v>
      </c>
      <c r="C10" s="47">
        <v>0.37205825438907891</v>
      </c>
      <c r="D10" s="48">
        <v>7412</v>
      </c>
      <c r="E10" s="49">
        <v>0</v>
      </c>
      <c r="G10" s="5" t="s">
        <v>24</v>
      </c>
      <c r="H10" s="50">
        <v>7.8E-2</v>
      </c>
      <c r="I10" s="37"/>
      <c r="J10" s="36">
        <f t="shared" si="0"/>
        <v>0.17485467513466926</v>
      </c>
      <c r="K10" s="36">
        <f t="shared" si="1"/>
        <v>-3.4789914334461859E-2</v>
      </c>
    </row>
    <row r="11" spans="1:11" x14ac:dyDescent="0.25">
      <c r="A11" s="5" t="s">
        <v>25</v>
      </c>
      <c r="B11" s="46">
        <v>0.16311386940097139</v>
      </c>
      <c r="C11" s="47">
        <v>0.36949445817323101</v>
      </c>
      <c r="D11" s="48">
        <v>7412</v>
      </c>
      <c r="E11" s="49">
        <v>0</v>
      </c>
      <c r="G11" s="5" t="s">
        <v>25</v>
      </c>
      <c r="H11" s="50">
        <v>-1.4E-2</v>
      </c>
      <c r="I11" s="37"/>
      <c r="J11" s="36">
        <f t="shared" si="0"/>
        <v>-3.1709287025066472E-2</v>
      </c>
      <c r="K11" s="36">
        <f t="shared" si="1"/>
        <v>6.1803204922304313E-3</v>
      </c>
    </row>
    <row r="12" spans="1:11" x14ac:dyDescent="0.25">
      <c r="A12" s="5" t="s">
        <v>26</v>
      </c>
      <c r="B12" s="46">
        <v>6.9481921208850508E-2</v>
      </c>
      <c r="C12" s="47">
        <v>0.25428902437505002</v>
      </c>
      <c r="D12" s="48">
        <v>7412</v>
      </c>
      <c r="E12" s="49">
        <v>0</v>
      </c>
      <c r="G12" s="5" t="s">
        <v>26</v>
      </c>
      <c r="H12" s="50">
        <v>1.7000000000000001E-2</v>
      </c>
      <c r="I12" s="37"/>
      <c r="J12" s="36">
        <f t="shared" si="0"/>
        <v>6.2207983133862811E-2</v>
      </c>
      <c r="K12" s="36">
        <f t="shared" si="1"/>
        <v>-4.6450792103725318E-3</v>
      </c>
    </row>
    <row r="13" spans="1:11" x14ac:dyDescent="0.25">
      <c r="A13" s="5" t="s">
        <v>27</v>
      </c>
      <c r="B13" s="46">
        <v>5.9498111171073932E-2</v>
      </c>
      <c r="C13" s="47">
        <v>0.23657057428528691</v>
      </c>
      <c r="D13" s="48">
        <v>7412</v>
      </c>
      <c r="E13" s="49">
        <v>0</v>
      </c>
      <c r="G13" s="5" t="s">
        <v>27</v>
      </c>
      <c r="H13" s="50">
        <v>4.5999999999999999E-2</v>
      </c>
      <c r="I13" s="37"/>
      <c r="J13" s="36">
        <f t="shared" si="0"/>
        <v>0.18287602765827696</v>
      </c>
      <c r="K13" s="36">
        <f t="shared" si="1"/>
        <v>-1.156911894954815E-2</v>
      </c>
    </row>
    <row r="14" spans="1:11" x14ac:dyDescent="0.25">
      <c r="A14" s="5" t="s">
        <v>28</v>
      </c>
      <c r="B14" s="46">
        <v>0.14247166756610902</v>
      </c>
      <c r="C14" s="47">
        <v>0.34955682933246057</v>
      </c>
      <c r="D14" s="48">
        <v>7412</v>
      </c>
      <c r="E14" s="49">
        <v>0</v>
      </c>
      <c r="G14" s="5" t="s">
        <v>28</v>
      </c>
      <c r="H14" s="50">
        <v>7.0000000000000007E-2</v>
      </c>
      <c r="I14" s="37"/>
      <c r="J14" s="36">
        <f t="shared" si="0"/>
        <v>0.17172310260681878</v>
      </c>
      <c r="K14" s="36">
        <f t="shared" si="1"/>
        <v>-2.8530458834613068E-2</v>
      </c>
    </row>
    <row r="15" spans="1:11" x14ac:dyDescent="0.25">
      <c r="A15" s="5" t="s">
        <v>29</v>
      </c>
      <c r="B15" s="46">
        <v>0.10024284943335132</v>
      </c>
      <c r="C15" s="47">
        <v>0.30034378782989141</v>
      </c>
      <c r="D15" s="48">
        <v>7412</v>
      </c>
      <c r="E15" s="49">
        <v>0</v>
      </c>
      <c r="G15" s="5" t="s">
        <v>29</v>
      </c>
      <c r="H15" s="50">
        <v>7.0999999999999994E-2</v>
      </c>
      <c r="I15" s="37"/>
      <c r="J15" s="36">
        <f t="shared" si="0"/>
        <v>0.21269878145911222</v>
      </c>
      <c r="K15" s="36">
        <f t="shared" si="1"/>
        <v>-2.3696985248780986E-2</v>
      </c>
    </row>
    <row r="16" spans="1:11" x14ac:dyDescent="0.25">
      <c r="A16" s="5" t="s">
        <v>30</v>
      </c>
      <c r="B16" s="46">
        <v>0.3043712898003238</v>
      </c>
      <c r="C16" s="47">
        <v>0.46017168248317275</v>
      </c>
      <c r="D16" s="48">
        <v>7412</v>
      </c>
      <c r="E16" s="49">
        <v>0</v>
      </c>
      <c r="G16" s="5" t="s">
        <v>30</v>
      </c>
      <c r="H16" s="50">
        <v>6.9000000000000006E-2</v>
      </c>
      <c r="I16" s="37"/>
      <c r="J16" s="36">
        <f t="shared" si="0"/>
        <v>0.10430537738604294</v>
      </c>
      <c r="K16" s="36">
        <f t="shared" si="1"/>
        <v>-4.5638660082023448E-2</v>
      </c>
    </row>
    <row r="17" spans="1:11" x14ac:dyDescent="0.25">
      <c r="A17" s="5" t="s">
        <v>31</v>
      </c>
      <c r="B17" s="46">
        <v>3.5078251484079869E-3</v>
      </c>
      <c r="C17" s="47">
        <v>5.9126914156075593E-2</v>
      </c>
      <c r="D17" s="48">
        <v>7412</v>
      </c>
      <c r="E17" s="49">
        <v>0</v>
      </c>
      <c r="G17" s="5" t="s">
        <v>31</v>
      </c>
      <c r="H17" s="50">
        <v>1.2E-2</v>
      </c>
      <c r="I17" s="37"/>
      <c r="J17" s="36">
        <f t="shared" si="0"/>
        <v>0.20224133575877423</v>
      </c>
      <c r="K17" s="36">
        <f t="shared" si="1"/>
        <v>-7.1192455046413885E-4</v>
      </c>
    </row>
    <row r="18" spans="1:11" x14ac:dyDescent="0.25">
      <c r="A18" s="5" t="s">
        <v>32</v>
      </c>
      <c r="B18" s="46">
        <v>0.20979492714517001</v>
      </c>
      <c r="C18" s="47">
        <v>0.40718961833179224</v>
      </c>
      <c r="D18" s="48">
        <v>7412</v>
      </c>
      <c r="E18" s="49">
        <v>0</v>
      </c>
      <c r="G18" s="5" t="s">
        <v>32</v>
      </c>
      <c r="H18" s="50">
        <v>4.7E-2</v>
      </c>
      <c r="I18" s="37"/>
      <c r="J18" s="36">
        <f t="shared" si="0"/>
        <v>9.120968893149517E-2</v>
      </c>
      <c r="K18" s="36">
        <f t="shared" si="1"/>
        <v>-2.4215650723659721E-2</v>
      </c>
    </row>
    <row r="19" spans="1:11" x14ac:dyDescent="0.25">
      <c r="A19" s="5" t="s">
        <v>33</v>
      </c>
      <c r="B19" s="46">
        <v>0.11427415002698327</v>
      </c>
      <c r="C19" s="47">
        <v>0.31816540688843908</v>
      </c>
      <c r="D19" s="48">
        <v>7412</v>
      </c>
      <c r="E19" s="49">
        <v>0</v>
      </c>
      <c r="G19" s="5" t="s">
        <v>33</v>
      </c>
      <c r="H19" s="50">
        <v>6.9000000000000006E-2</v>
      </c>
      <c r="I19" s="37"/>
      <c r="J19" s="36">
        <f>((1-B19)/C19)*H19</f>
        <v>0.19208588465297058</v>
      </c>
      <c r="K19" s="36">
        <f t="shared" si="1"/>
        <v>-2.4782443914861549E-2</v>
      </c>
    </row>
    <row r="20" spans="1:11" x14ac:dyDescent="0.25">
      <c r="A20" s="5" t="s">
        <v>34</v>
      </c>
      <c r="B20" s="46">
        <v>1.5380464112250405E-2</v>
      </c>
      <c r="C20" s="47">
        <v>0.12306887856850558</v>
      </c>
      <c r="D20" s="48">
        <v>7412</v>
      </c>
      <c r="E20" s="49">
        <v>0</v>
      </c>
      <c r="G20" s="5" t="s">
        <v>34</v>
      </c>
      <c r="H20" s="50">
        <v>3.1E-2</v>
      </c>
      <c r="I20" s="37"/>
      <c r="J20" s="36">
        <f t="shared" ref="J20:J58" si="2">((1-B20)/C20)*H20</f>
        <v>0.24801725641409558</v>
      </c>
      <c r="K20" s="36">
        <f t="shared" ref="K20:K58" si="3">((0-B20)/C20)*H20</f>
        <v>-3.8742076228017118E-3</v>
      </c>
    </row>
    <row r="21" spans="1:11" x14ac:dyDescent="0.25">
      <c r="A21" s="5" t="s">
        <v>35</v>
      </c>
      <c r="B21" s="46">
        <v>1.5245547760388559E-2</v>
      </c>
      <c r="C21" s="47">
        <v>0.12253630818131496</v>
      </c>
      <c r="D21" s="48">
        <v>7412</v>
      </c>
      <c r="E21" s="49">
        <v>0</v>
      </c>
      <c r="G21" s="5" t="s">
        <v>35</v>
      </c>
      <c r="H21" s="50">
        <v>3.4000000000000002E-2</v>
      </c>
      <c r="I21" s="37"/>
      <c r="J21" s="36">
        <f t="shared" si="2"/>
        <v>0.27323861697060875</v>
      </c>
      <c r="K21" s="36">
        <f t="shared" si="3"/>
        <v>-4.2301635453731732E-3</v>
      </c>
    </row>
    <row r="22" spans="1:11" x14ac:dyDescent="0.25">
      <c r="A22" s="5" t="s">
        <v>36</v>
      </c>
      <c r="B22" s="46">
        <v>0.27468969239071778</v>
      </c>
      <c r="C22" s="47">
        <v>0.44638789074886231</v>
      </c>
      <c r="D22" s="48">
        <v>7412</v>
      </c>
      <c r="E22" s="49">
        <v>0</v>
      </c>
      <c r="G22" s="5" t="s">
        <v>36</v>
      </c>
      <c r="H22" s="50">
        <v>-5.7000000000000002E-2</v>
      </c>
      <c r="I22" s="37"/>
      <c r="J22" s="36">
        <f t="shared" si="2"/>
        <v>-9.2616059688295782E-2</v>
      </c>
      <c r="K22" s="36">
        <f t="shared" si="3"/>
        <v>3.507557617659416E-2</v>
      </c>
    </row>
    <row r="23" spans="1:11" x14ac:dyDescent="0.25">
      <c r="A23" s="5" t="s">
        <v>37</v>
      </c>
      <c r="B23" s="46">
        <v>0.22760388559093361</v>
      </c>
      <c r="C23" s="47">
        <v>0.41931381851552396</v>
      </c>
      <c r="D23" s="48">
        <v>7412</v>
      </c>
      <c r="E23" s="49">
        <v>0</v>
      </c>
      <c r="G23" s="5" t="s">
        <v>37</v>
      </c>
      <c r="H23" s="50">
        <v>-5.8000000000000003E-2</v>
      </c>
      <c r="I23" s="37"/>
      <c r="J23" s="36">
        <f t="shared" si="2"/>
        <v>-0.10683877482102892</v>
      </c>
      <c r="K23" s="36">
        <f t="shared" si="3"/>
        <v>3.1482447707087476E-2</v>
      </c>
    </row>
    <row r="24" spans="1:11" x14ac:dyDescent="0.25">
      <c r="A24" s="5" t="s">
        <v>38</v>
      </c>
      <c r="B24" s="46">
        <v>0.23961144090663788</v>
      </c>
      <c r="C24" s="47">
        <v>0.42687513756651874</v>
      </c>
      <c r="D24" s="48">
        <v>7412</v>
      </c>
      <c r="E24" s="49">
        <v>0</v>
      </c>
      <c r="G24" s="5" t="s">
        <v>38</v>
      </c>
      <c r="H24" s="50">
        <v>-5.7000000000000002E-2</v>
      </c>
      <c r="I24" s="37"/>
      <c r="J24" s="36">
        <f t="shared" si="2"/>
        <v>-0.10153354940135804</v>
      </c>
      <c r="K24" s="36">
        <f t="shared" si="3"/>
        <v>3.1994958079633054E-2</v>
      </c>
    </row>
    <row r="25" spans="1:11" x14ac:dyDescent="0.25">
      <c r="A25" s="5" t="s">
        <v>39</v>
      </c>
      <c r="B25" s="46">
        <v>0.21046950890447921</v>
      </c>
      <c r="C25" s="47">
        <v>0.40766961756296149</v>
      </c>
      <c r="D25" s="48">
        <v>7412</v>
      </c>
      <c r="E25" s="49">
        <v>0</v>
      </c>
      <c r="G25" s="5" t="s">
        <v>39</v>
      </c>
      <c r="H25" s="50">
        <v>-0.05</v>
      </c>
      <c r="I25" s="37"/>
      <c r="J25" s="36">
        <f t="shared" si="2"/>
        <v>-9.6834600505099427E-2</v>
      </c>
      <c r="K25" s="36">
        <f t="shared" si="3"/>
        <v>2.5813734926171412E-2</v>
      </c>
    </row>
    <row r="26" spans="1:11" x14ac:dyDescent="0.25">
      <c r="A26" s="5" t="s">
        <v>40</v>
      </c>
      <c r="B26" s="46">
        <v>3.6427415002698326E-3</v>
      </c>
      <c r="C26" s="47">
        <v>6.0249163278992893E-2</v>
      </c>
      <c r="D26" s="48">
        <v>7412</v>
      </c>
      <c r="E26" s="49">
        <v>0</v>
      </c>
      <c r="G26" s="5" t="s">
        <v>40</v>
      </c>
      <c r="H26" s="50">
        <v>-5.0000000000000001E-3</v>
      </c>
      <c r="I26" s="37"/>
      <c r="J26" s="36">
        <f t="shared" si="2"/>
        <v>-8.2686397974188183E-2</v>
      </c>
      <c r="K26" s="36">
        <f t="shared" si="3"/>
        <v>3.0230639746825743E-4</v>
      </c>
    </row>
    <row r="27" spans="1:11" x14ac:dyDescent="0.25">
      <c r="A27" s="5" t="s">
        <v>41</v>
      </c>
      <c r="B27" s="46">
        <v>0.24082568807339449</v>
      </c>
      <c r="C27" s="47">
        <v>0.42761354742773411</v>
      </c>
      <c r="D27" s="48">
        <v>7412</v>
      </c>
      <c r="E27" s="49">
        <v>0</v>
      </c>
      <c r="G27" s="5" t="s">
        <v>41</v>
      </c>
      <c r="H27" s="50">
        <v>-5.6000000000000001E-2</v>
      </c>
      <c r="I27" s="37"/>
      <c r="J27" s="36">
        <f t="shared" si="2"/>
        <v>-9.9420988234884336E-2</v>
      </c>
      <c r="K27" s="36">
        <f t="shared" si="3"/>
        <v>3.1538379953664215E-2</v>
      </c>
    </row>
    <row r="28" spans="1:11" x14ac:dyDescent="0.25">
      <c r="A28" s="5" t="s">
        <v>42</v>
      </c>
      <c r="B28" s="46">
        <v>0.5422288181327577</v>
      </c>
      <c r="C28" s="47">
        <v>0.49824714744103993</v>
      </c>
      <c r="D28" s="48">
        <v>7412</v>
      </c>
      <c r="E28" s="49">
        <v>0</v>
      </c>
      <c r="G28" s="5" t="s">
        <v>42</v>
      </c>
      <c r="H28" s="50">
        <v>-0.05</v>
      </c>
      <c r="I28" s="37"/>
      <c r="J28" s="36">
        <f t="shared" si="2"/>
        <v>-4.5938163842815849E-2</v>
      </c>
      <c r="K28" s="36">
        <f t="shared" si="3"/>
        <v>5.4413639989471532E-2</v>
      </c>
    </row>
    <row r="29" spans="1:11" x14ac:dyDescent="0.25">
      <c r="A29" s="5" t="s">
        <v>43</v>
      </c>
      <c r="B29" s="46">
        <v>2.4689692390717756E-2</v>
      </c>
      <c r="C29" s="47">
        <v>0.1551881461953146</v>
      </c>
      <c r="D29" s="48">
        <v>7412</v>
      </c>
      <c r="E29" s="49">
        <v>0</v>
      </c>
      <c r="G29" s="5" t="s">
        <v>43</v>
      </c>
      <c r="H29" s="50">
        <v>-1E-3</v>
      </c>
      <c r="I29" s="37"/>
      <c r="J29" s="36">
        <f t="shared" si="2"/>
        <v>-6.2846959095818403E-3</v>
      </c>
      <c r="K29" s="36">
        <f t="shared" si="3"/>
        <v>1.5909522084015448E-4</v>
      </c>
    </row>
    <row r="30" spans="1:11" x14ac:dyDescent="0.25">
      <c r="A30" s="5" t="s">
        <v>44</v>
      </c>
      <c r="B30" s="46">
        <v>0.55518078791149483</v>
      </c>
      <c r="C30" s="47">
        <v>0.49697927866240965</v>
      </c>
      <c r="D30" s="48">
        <v>7412</v>
      </c>
      <c r="E30" s="49">
        <v>0</v>
      </c>
      <c r="G30" s="5" t="s">
        <v>44</v>
      </c>
      <c r="H30" s="50">
        <v>-6.3E-2</v>
      </c>
      <c r="I30" s="37"/>
      <c r="J30" s="36">
        <f t="shared" si="2"/>
        <v>-5.6387884897333582E-2</v>
      </c>
      <c r="K30" s="36">
        <f t="shared" si="3"/>
        <v>7.037796371019947E-2</v>
      </c>
    </row>
    <row r="31" spans="1:11" ht="24" x14ac:dyDescent="0.25">
      <c r="A31" s="5" t="s">
        <v>45</v>
      </c>
      <c r="B31" s="46">
        <v>0.13707501349163517</v>
      </c>
      <c r="C31" s="47">
        <v>0.34394972737775165</v>
      </c>
      <c r="D31" s="48">
        <v>7412</v>
      </c>
      <c r="E31" s="49">
        <v>0</v>
      </c>
      <c r="G31" s="5" t="s">
        <v>45</v>
      </c>
      <c r="H31" s="50">
        <v>-4.2999999999999997E-2</v>
      </c>
      <c r="I31" s="37"/>
      <c r="J31" s="36">
        <f t="shared" si="2"/>
        <v>-0.10788138924473492</v>
      </c>
      <c r="K31" s="36">
        <f t="shared" si="3"/>
        <v>1.713688109328497E-2</v>
      </c>
    </row>
    <row r="32" spans="1:11" ht="24" x14ac:dyDescent="0.25">
      <c r="A32" s="5" t="s">
        <v>46</v>
      </c>
      <c r="B32" s="46">
        <v>0.20102536427415002</v>
      </c>
      <c r="C32" s="47">
        <v>0.40079401142488597</v>
      </c>
      <c r="D32" s="48">
        <v>7412</v>
      </c>
      <c r="E32" s="49">
        <v>0</v>
      </c>
      <c r="G32" s="5" t="s">
        <v>46</v>
      </c>
      <c r="H32" s="50">
        <v>7.1999999999999995E-2</v>
      </c>
      <c r="I32" s="37"/>
      <c r="J32" s="36">
        <f t="shared" si="2"/>
        <v>0.14353052224444815</v>
      </c>
      <c r="K32" s="36">
        <f t="shared" si="3"/>
        <v>-3.6112880470149898E-2</v>
      </c>
    </row>
    <row r="33" spans="1:11" x14ac:dyDescent="0.25">
      <c r="A33" s="5" t="s">
        <v>47</v>
      </c>
      <c r="B33" s="46">
        <v>0.16297895304910956</v>
      </c>
      <c r="C33" s="47">
        <v>0.36937138662116625</v>
      </c>
      <c r="D33" s="48">
        <v>7412</v>
      </c>
      <c r="E33" s="49">
        <v>0</v>
      </c>
      <c r="G33" s="5" t="s">
        <v>47</v>
      </c>
      <c r="H33" s="50">
        <v>3.6999999999999998E-2</v>
      </c>
      <c r="I33" s="37"/>
      <c r="J33" s="36">
        <f t="shared" si="2"/>
        <v>8.3844552823865826E-2</v>
      </c>
      <c r="K33" s="36">
        <f t="shared" si="3"/>
        <v>-1.6325631819991932E-2</v>
      </c>
    </row>
    <row r="34" spans="1:11" ht="24" x14ac:dyDescent="0.25">
      <c r="A34" s="5" t="s">
        <v>48</v>
      </c>
      <c r="B34" s="46">
        <v>0.19495412844036697</v>
      </c>
      <c r="C34" s="47">
        <v>0.39619211731241227</v>
      </c>
      <c r="D34" s="48">
        <v>7412</v>
      </c>
      <c r="E34" s="49">
        <v>0</v>
      </c>
      <c r="G34" s="5" t="s">
        <v>48</v>
      </c>
      <c r="H34" s="50">
        <v>-2.3E-2</v>
      </c>
      <c r="I34" s="37"/>
      <c r="J34" s="36">
        <f t="shared" si="2"/>
        <v>-4.6735041503289068E-2</v>
      </c>
      <c r="K34" s="36">
        <f t="shared" si="3"/>
        <v>1.1317602643246641E-2</v>
      </c>
    </row>
    <row r="35" spans="1:11" ht="24" x14ac:dyDescent="0.25">
      <c r="A35" s="5" t="s">
        <v>49</v>
      </c>
      <c r="B35" s="46">
        <v>1.7269293038316244E-2</v>
      </c>
      <c r="C35" s="47">
        <v>0.13028182735649019</v>
      </c>
      <c r="D35" s="48">
        <v>7412</v>
      </c>
      <c r="E35" s="49">
        <v>0</v>
      </c>
      <c r="G35" s="5" t="s">
        <v>49</v>
      </c>
      <c r="H35" s="50">
        <v>-6.0000000000000001E-3</v>
      </c>
      <c r="I35" s="37"/>
      <c r="J35" s="36">
        <f t="shared" si="2"/>
        <v>-4.5258685431513221E-2</v>
      </c>
      <c r="K35" s="36">
        <f t="shared" si="3"/>
        <v>7.9532011741264305E-4</v>
      </c>
    </row>
    <row r="36" spans="1:11" ht="24" x14ac:dyDescent="0.25">
      <c r="A36" s="5" t="s">
        <v>50</v>
      </c>
      <c r="B36" s="46">
        <v>3.831624392876417E-2</v>
      </c>
      <c r="C36" s="47">
        <v>0.19197156420486236</v>
      </c>
      <c r="D36" s="48">
        <v>7412</v>
      </c>
      <c r="E36" s="49">
        <v>0</v>
      </c>
      <c r="G36" s="5" t="s">
        <v>50</v>
      </c>
      <c r="H36" s="50">
        <v>-8.9999999999999993E-3</v>
      </c>
      <c r="I36" s="37"/>
      <c r="J36" s="36">
        <f t="shared" si="2"/>
        <v>-4.5085603383450988E-2</v>
      </c>
      <c r="K36" s="36">
        <f t="shared" si="3"/>
        <v>1.7963399776795852E-3</v>
      </c>
    </row>
    <row r="37" spans="1:11" ht="24" x14ac:dyDescent="0.25">
      <c r="A37" s="5" t="s">
        <v>51</v>
      </c>
      <c r="B37" s="46">
        <v>0.26659471127900702</v>
      </c>
      <c r="C37" s="47">
        <v>0.44220849592424871</v>
      </c>
      <c r="D37" s="48">
        <v>7412</v>
      </c>
      <c r="E37" s="49">
        <v>0</v>
      </c>
      <c r="G37" s="5" t="s">
        <v>51</v>
      </c>
      <c r="H37" s="50">
        <v>-5.5E-2</v>
      </c>
      <c r="I37" s="37"/>
      <c r="J37" s="36">
        <f t="shared" si="2"/>
        <v>-9.1217810719232489E-2</v>
      </c>
      <c r="K37" s="36">
        <f t="shared" si="3"/>
        <v>3.3157909120898346E-2</v>
      </c>
    </row>
    <row r="38" spans="1:11" ht="24" x14ac:dyDescent="0.25">
      <c r="A38" s="5" t="s">
        <v>52</v>
      </c>
      <c r="B38" s="46">
        <v>8.634646519158122E-3</v>
      </c>
      <c r="C38" s="47">
        <v>9.252699309129174E-2</v>
      </c>
      <c r="D38" s="48">
        <v>7412</v>
      </c>
      <c r="E38" s="49">
        <v>0</v>
      </c>
      <c r="G38" s="5" t="s">
        <v>52</v>
      </c>
      <c r="H38" s="50">
        <v>-2E-3</v>
      </c>
      <c r="I38" s="37"/>
      <c r="J38" s="36">
        <f t="shared" si="2"/>
        <v>-2.142867330623641E-2</v>
      </c>
      <c r="K38" s="36">
        <f t="shared" si="3"/>
        <v>1.8664059493727955E-4</v>
      </c>
    </row>
    <row r="39" spans="1:11" ht="24" x14ac:dyDescent="0.25">
      <c r="A39" s="5" t="s">
        <v>53</v>
      </c>
      <c r="B39" s="46">
        <v>5.531570426335672E-3</v>
      </c>
      <c r="C39" s="47">
        <v>7.4173542629387496E-2</v>
      </c>
      <c r="D39" s="48">
        <v>7412</v>
      </c>
      <c r="E39" s="49">
        <v>0</v>
      </c>
      <c r="G39" s="5" t="s">
        <v>53</v>
      </c>
      <c r="H39" s="50">
        <v>-1E-3</v>
      </c>
      <c r="I39" s="37"/>
      <c r="J39" s="36">
        <f t="shared" si="2"/>
        <v>-1.3407320107960662E-2</v>
      </c>
      <c r="K39" s="36">
        <f t="shared" si="3"/>
        <v>7.4576058123237979E-5</v>
      </c>
    </row>
    <row r="40" spans="1:11" ht="24" x14ac:dyDescent="0.25">
      <c r="A40" s="5" t="s">
        <v>54</v>
      </c>
      <c r="B40" s="46">
        <v>6.6109012412304366E-2</v>
      </c>
      <c r="C40" s="47">
        <v>0.24848931880921676</v>
      </c>
      <c r="D40" s="48">
        <v>7412</v>
      </c>
      <c r="E40" s="49">
        <v>0</v>
      </c>
      <c r="G40" s="5" t="s">
        <v>54</v>
      </c>
      <c r="H40" s="50">
        <v>-2.1999999999999999E-2</v>
      </c>
      <c r="I40" s="37"/>
      <c r="J40" s="36">
        <f t="shared" si="2"/>
        <v>-8.2682031667943232E-2</v>
      </c>
      <c r="K40" s="36">
        <f t="shared" si="3"/>
        <v>5.852960924197079E-3</v>
      </c>
    </row>
    <row r="41" spans="1:11" ht="24" x14ac:dyDescent="0.25">
      <c r="A41" s="5" t="s">
        <v>55</v>
      </c>
      <c r="B41" s="46">
        <v>1.4166216945493793E-2</v>
      </c>
      <c r="C41" s="47">
        <v>0.11818383847317969</v>
      </c>
      <c r="D41" s="48">
        <v>7412</v>
      </c>
      <c r="E41" s="49">
        <v>0</v>
      </c>
      <c r="G41" s="5" t="s">
        <v>55</v>
      </c>
      <c r="H41" s="50">
        <v>-4.0000000000000001E-3</v>
      </c>
      <c r="I41" s="37"/>
      <c r="J41" s="36">
        <f t="shared" si="2"/>
        <v>-3.3366111501894689E-2</v>
      </c>
      <c r="K41" s="36">
        <f t="shared" si="3"/>
        <v>4.7946376183097608E-4</v>
      </c>
    </row>
    <row r="42" spans="1:11" x14ac:dyDescent="0.25">
      <c r="A42" s="5" t="s">
        <v>56</v>
      </c>
      <c r="B42" s="46">
        <v>3.5752833243389098E-2</v>
      </c>
      <c r="C42" s="47">
        <v>0.18568580982140995</v>
      </c>
      <c r="D42" s="48">
        <v>7412</v>
      </c>
      <c r="E42" s="49">
        <v>0</v>
      </c>
      <c r="G42" s="5" t="s">
        <v>56</v>
      </c>
      <c r="H42" s="50">
        <v>5.1999999999999998E-2</v>
      </c>
      <c r="I42" s="37"/>
      <c r="J42" s="36">
        <f t="shared" si="2"/>
        <v>0.27003061095281616</v>
      </c>
      <c r="K42" s="36">
        <f t="shared" si="3"/>
        <v>-1.001232851581031E-2</v>
      </c>
    </row>
    <row r="43" spans="1:11" x14ac:dyDescent="0.25">
      <c r="A43" s="5" t="s">
        <v>57</v>
      </c>
      <c r="B43" s="46">
        <v>1.3491635186184566E-2</v>
      </c>
      <c r="C43" s="47">
        <v>0.11537507049897609</v>
      </c>
      <c r="D43" s="48">
        <v>7412</v>
      </c>
      <c r="E43" s="49">
        <v>0</v>
      </c>
      <c r="G43" s="5" t="s">
        <v>57</v>
      </c>
      <c r="H43" s="50">
        <v>2.1000000000000001E-2</v>
      </c>
      <c r="I43" s="37"/>
      <c r="J43" s="36">
        <f t="shared" si="2"/>
        <v>0.17955937596825977</v>
      </c>
      <c r="K43" s="36">
        <f t="shared" si="3"/>
        <v>-2.4556807435484104E-3</v>
      </c>
    </row>
    <row r="44" spans="1:11" x14ac:dyDescent="0.25">
      <c r="A44" s="5" t="s">
        <v>58</v>
      </c>
      <c r="B44" s="46">
        <v>3.5752833243389098E-2</v>
      </c>
      <c r="C44" s="47">
        <v>0.18568580982140995</v>
      </c>
      <c r="D44" s="48">
        <v>7412</v>
      </c>
      <c r="E44" s="49">
        <v>0</v>
      </c>
      <c r="G44" s="5" t="s">
        <v>58</v>
      </c>
      <c r="H44" s="50">
        <v>5.1999999999999998E-2</v>
      </c>
      <c r="I44" s="37"/>
      <c r="J44" s="36">
        <f t="shared" si="2"/>
        <v>0.27003061095281616</v>
      </c>
      <c r="K44" s="36">
        <f t="shared" si="3"/>
        <v>-1.001232851581031E-2</v>
      </c>
    </row>
    <row r="45" spans="1:11" ht="24" x14ac:dyDescent="0.25">
      <c r="A45" s="5" t="s">
        <v>59</v>
      </c>
      <c r="B45" s="46">
        <v>1.3491635186184566E-2</v>
      </c>
      <c r="C45" s="47">
        <v>0.11537507049897609</v>
      </c>
      <c r="D45" s="48">
        <v>7412</v>
      </c>
      <c r="E45" s="49">
        <v>0</v>
      </c>
      <c r="G45" s="5" t="s">
        <v>59</v>
      </c>
      <c r="H45" s="50">
        <v>2.1000000000000001E-2</v>
      </c>
      <c r="I45" s="37"/>
      <c r="J45" s="36">
        <f t="shared" si="2"/>
        <v>0.17955937596825977</v>
      </c>
      <c r="K45" s="36">
        <f t="shared" si="3"/>
        <v>-2.4556807435484104E-3</v>
      </c>
    </row>
    <row r="46" spans="1:11" x14ac:dyDescent="0.25">
      <c r="A46" s="5" t="s">
        <v>60</v>
      </c>
      <c r="B46" s="46">
        <v>0.23111171073934161</v>
      </c>
      <c r="C46" s="47">
        <v>0.42157213575630842</v>
      </c>
      <c r="D46" s="48">
        <v>7412</v>
      </c>
      <c r="E46" s="49">
        <v>0</v>
      </c>
      <c r="G46" s="5" t="s">
        <v>60</v>
      </c>
      <c r="H46" s="50">
        <v>-1.7999999999999999E-2</v>
      </c>
      <c r="I46" s="37"/>
      <c r="J46" s="36">
        <f t="shared" si="2"/>
        <v>-3.282946863141855E-2</v>
      </c>
      <c r="K46" s="36">
        <f t="shared" si="3"/>
        <v>9.8678504589612189E-3</v>
      </c>
    </row>
    <row r="47" spans="1:11" x14ac:dyDescent="0.25">
      <c r="A47" s="5" t="s">
        <v>61</v>
      </c>
      <c r="B47" s="46">
        <v>0.10145709660010793</v>
      </c>
      <c r="C47" s="47">
        <v>0.30195339915846975</v>
      </c>
      <c r="D47" s="48">
        <v>7412</v>
      </c>
      <c r="E47" s="49">
        <v>0</v>
      </c>
      <c r="G47" s="5" t="s">
        <v>61</v>
      </c>
      <c r="H47" s="50">
        <v>-1.2E-2</v>
      </c>
      <c r="I47" s="37"/>
      <c r="J47" s="36">
        <f t="shared" si="2"/>
        <v>-3.5709201720692925E-2</v>
      </c>
      <c r="K47" s="36">
        <f t="shared" si="3"/>
        <v>4.0320299840782402E-3</v>
      </c>
    </row>
    <row r="48" spans="1:11" x14ac:dyDescent="0.25">
      <c r="A48" s="5" t="s">
        <v>62</v>
      </c>
      <c r="B48" s="46">
        <v>7.6362655153804637E-2</v>
      </c>
      <c r="C48" s="47">
        <v>0.26559540126829817</v>
      </c>
      <c r="D48" s="48">
        <v>7412</v>
      </c>
      <c r="E48" s="49">
        <v>0</v>
      </c>
      <c r="G48" s="5" t="s">
        <v>62</v>
      </c>
      <c r="H48" s="50">
        <v>2E-3</v>
      </c>
      <c r="I48" s="37"/>
      <c r="J48" s="36">
        <f t="shared" si="2"/>
        <v>6.9552209144853301E-3</v>
      </c>
      <c r="K48" s="36">
        <f t="shared" si="3"/>
        <v>-5.7502994998520239E-4</v>
      </c>
    </row>
    <row r="49" spans="1:11" x14ac:dyDescent="0.25">
      <c r="A49" s="5" t="s">
        <v>63</v>
      </c>
      <c r="B49" s="46">
        <v>3.6427415002698325E-2</v>
      </c>
      <c r="C49" s="47">
        <v>0.18736380307764955</v>
      </c>
      <c r="D49" s="48">
        <v>7412</v>
      </c>
      <c r="E49" s="49">
        <v>0</v>
      </c>
      <c r="G49" s="5" t="s">
        <v>63</v>
      </c>
      <c r="H49" s="50">
        <v>4.0000000000000001E-3</v>
      </c>
      <c r="I49" s="37"/>
      <c r="J49" s="36">
        <f t="shared" si="2"/>
        <v>2.0571157697903186E-2</v>
      </c>
      <c r="K49" s="36">
        <f t="shared" si="3"/>
        <v>-7.7768308295069442E-4</v>
      </c>
    </row>
    <row r="50" spans="1:11" x14ac:dyDescent="0.25">
      <c r="A50" s="5" t="s">
        <v>64</v>
      </c>
      <c r="B50" s="46">
        <v>0.25755531570426338</v>
      </c>
      <c r="C50" s="47">
        <v>0.43731725019746737</v>
      </c>
      <c r="D50" s="48">
        <v>7412</v>
      </c>
      <c r="E50" s="49">
        <v>0</v>
      </c>
      <c r="G50" s="5" t="s">
        <v>64</v>
      </c>
      <c r="H50" s="50">
        <v>-5.8999999999999997E-2</v>
      </c>
      <c r="I50" s="37"/>
      <c r="J50" s="36">
        <f t="shared" si="2"/>
        <v>-0.10016580949795367</v>
      </c>
      <c r="K50" s="36">
        <f t="shared" si="3"/>
        <v>3.4747688593784042E-2</v>
      </c>
    </row>
    <row r="51" spans="1:11" x14ac:dyDescent="0.25">
      <c r="A51" s="5" t="s">
        <v>65</v>
      </c>
      <c r="B51" s="46">
        <v>0.35240151106314083</v>
      </c>
      <c r="C51" s="47">
        <v>0.47775043706004156</v>
      </c>
      <c r="D51" s="48">
        <v>7412</v>
      </c>
      <c r="E51" s="49">
        <v>0</v>
      </c>
      <c r="G51" s="5" t="s">
        <v>65</v>
      </c>
      <c r="H51" s="50">
        <v>-6.9000000000000006E-2</v>
      </c>
      <c r="I51" s="37"/>
      <c r="J51" s="36">
        <f t="shared" si="2"/>
        <v>-9.3530622413700817E-2</v>
      </c>
      <c r="K51" s="36">
        <f t="shared" si="3"/>
        <v>5.0896247030122188E-2</v>
      </c>
    </row>
    <row r="52" spans="1:11" ht="24" x14ac:dyDescent="0.25">
      <c r="A52" s="5" t="s">
        <v>66</v>
      </c>
      <c r="B52" s="46">
        <v>4.5062061521856447E-2</v>
      </c>
      <c r="C52" s="47">
        <v>0.20745428066413876</v>
      </c>
      <c r="D52" s="48">
        <v>7412</v>
      </c>
      <c r="E52" s="49">
        <v>0</v>
      </c>
      <c r="G52" s="5" t="s">
        <v>66</v>
      </c>
      <c r="H52" s="50">
        <v>-1.9E-2</v>
      </c>
      <c r="I52" s="37"/>
      <c r="J52" s="36">
        <f t="shared" si="2"/>
        <v>-8.7459370676756201E-2</v>
      </c>
      <c r="K52" s="36">
        <f t="shared" si="3"/>
        <v>4.1270740048087833E-3</v>
      </c>
    </row>
    <row r="53" spans="1:11" x14ac:dyDescent="0.25">
      <c r="A53" s="5" t="s">
        <v>67</v>
      </c>
      <c r="B53" s="46">
        <v>0.11602806260118727</v>
      </c>
      <c r="C53" s="47">
        <v>0.32028017567030698</v>
      </c>
      <c r="D53" s="48">
        <v>7412</v>
      </c>
      <c r="E53" s="49">
        <v>0</v>
      </c>
      <c r="G53" s="5" t="s">
        <v>67</v>
      </c>
      <c r="H53" s="50">
        <v>2.1999999999999999E-2</v>
      </c>
      <c r="I53" s="37"/>
      <c r="J53" s="36">
        <f t="shared" si="2"/>
        <v>6.0719907443765146E-2</v>
      </c>
      <c r="K53" s="36">
        <f t="shared" si="3"/>
        <v>-7.9699512212512234E-3</v>
      </c>
    </row>
    <row r="54" spans="1:11" ht="24" x14ac:dyDescent="0.25">
      <c r="A54" s="5" t="s">
        <v>68</v>
      </c>
      <c r="B54" s="46">
        <v>0.394225580140313</v>
      </c>
      <c r="C54" s="47">
        <v>0.48871668281731434</v>
      </c>
      <c r="D54" s="48">
        <v>7412</v>
      </c>
      <c r="E54" s="49">
        <v>0</v>
      </c>
      <c r="G54" s="5" t="s">
        <v>68</v>
      </c>
      <c r="H54" s="50">
        <v>2.5000000000000001E-2</v>
      </c>
      <c r="I54" s="37"/>
      <c r="J54" s="36">
        <f t="shared" si="2"/>
        <v>3.0988016224838478E-2</v>
      </c>
      <c r="K54" s="36">
        <f t="shared" si="3"/>
        <v>-2.0166366015362591E-2</v>
      </c>
    </row>
    <row r="55" spans="1:11" ht="24" x14ac:dyDescent="0.25">
      <c r="A55" s="5" t="s">
        <v>69</v>
      </c>
      <c r="B55" s="46">
        <v>8.1219643820831078E-2</v>
      </c>
      <c r="C55" s="47">
        <v>0.27319056078435044</v>
      </c>
      <c r="D55" s="48">
        <v>7412</v>
      </c>
      <c r="E55" s="49">
        <v>0</v>
      </c>
      <c r="G55" s="5" t="s">
        <v>69</v>
      </c>
      <c r="H55" s="50">
        <v>6.4000000000000001E-2</v>
      </c>
      <c r="I55" s="37"/>
      <c r="J55" s="36">
        <f t="shared" si="2"/>
        <v>0.21524148794395406</v>
      </c>
      <c r="K55" s="36">
        <f t="shared" si="3"/>
        <v>-1.9027221107527217E-2</v>
      </c>
    </row>
    <row r="56" spans="1:11" x14ac:dyDescent="0.25">
      <c r="A56" s="5" t="s">
        <v>70</v>
      </c>
      <c r="B56" s="46">
        <v>0.11602806260118727</v>
      </c>
      <c r="C56" s="47">
        <v>0.32028017567030698</v>
      </c>
      <c r="D56" s="48">
        <v>7412</v>
      </c>
      <c r="E56" s="49">
        <v>0</v>
      </c>
      <c r="G56" s="5" t="s">
        <v>70</v>
      </c>
      <c r="H56" s="50">
        <v>2.1999999999999999E-2</v>
      </c>
      <c r="I56" s="37"/>
      <c r="J56" s="36">
        <f t="shared" si="2"/>
        <v>6.0719907443765146E-2</v>
      </c>
      <c r="K56" s="36">
        <f t="shared" si="3"/>
        <v>-7.9699512212512234E-3</v>
      </c>
    </row>
    <row r="57" spans="1:11" ht="24" x14ac:dyDescent="0.25">
      <c r="A57" s="5" t="s">
        <v>71</v>
      </c>
      <c r="B57" s="46">
        <v>0.11535348084187803</v>
      </c>
      <c r="C57" s="47">
        <v>0.31946959945151915</v>
      </c>
      <c r="D57" s="48">
        <v>7412</v>
      </c>
      <c r="E57" s="49">
        <v>0</v>
      </c>
      <c r="G57" s="5" t="s">
        <v>71</v>
      </c>
      <c r="H57" s="50">
        <v>1E-3</v>
      </c>
      <c r="I57" s="37"/>
      <c r="J57" s="36">
        <f t="shared" si="2"/>
        <v>2.7691101772341587E-3</v>
      </c>
      <c r="K57" s="36">
        <f t="shared" si="3"/>
        <v>-3.6107811522574439E-4</v>
      </c>
    </row>
    <row r="58" spans="1:11" x14ac:dyDescent="0.25">
      <c r="A58" s="5" t="s">
        <v>72</v>
      </c>
      <c r="B58" s="46">
        <v>0.30005396654074473</v>
      </c>
      <c r="C58" s="47">
        <v>0.45831203657902531</v>
      </c>
      <c r="D58" s="48">
        <v>7412</v>
      </c>
      <c r="E58" s="49">
        <v>0</v>
      </c>
      <c r="G58" s="5" t="s">
        <v>72</v>
      </c>
      <c r="H58" s="50">
        <v>9.2999999999999999E-2</v>
      </c>
      <c r="I58" s="37"/>
      <c r="J58" s="36">
        <f t="shared" si="2"/>
        <v>0.14203201294384207</v>
      </c>
      <c r="K58" s="36">
        <f t="shared" si="3"/>
        <v>-6.0886506705301609E-2</v>
      </c>
    </row>
    <row r="59" spans="1:11" x14ac:dyDescent="0.25">
      <c r="A59" s="5" t="s">
        <v>73</v>
      </c>
      <c r="B59" s="46">
        <v>0.54384781435509988</v>
      </c>
      <c r="C59" s="47">
        <v>0.49810726092492169</v>
      </c>
      <c r="D59" s="48">
        <v>7412</v>
      </c>
      <c r="E59" s="49">
        <v>0</v>
      </c>
      <c r="G59" s="5" t="s">
        <v>73</v>
      </c>
      <c r="H59" s="50">
        <v>-8.2000000000000003E-2</v>
      </c>
      <c r="I59" s="37"/>
      <c r="J59" s="36">
        <f t="shared" ref="J59:J61" si="4">((1-B59)/C59)*H59</f>
        <v>-7.5093222197617562E-2</v>
      </c>
      <c r="K59" s="36">
        <f t="shared" si="1"/>
        <v>8.9529955243595513E-2</v>
      </c>
    </row>
    <row r="60" spans="1:11" x14ac:dyDescent="0.25">
      <c r="A60" s="5" t="s">
        <v>74</v>
      </c>
      <c r="B60" s="46">
        <v>2.1586616297895305E-2</v>
      </c>
      <c r="C60" s="47">
        <v>0.14533920392698343</v>
      </c>
      <c r="D60" s="48">
        <v>7412</v>
      </c>
      <c r="E60" s="49">
        <v>0</v>
      </c>
      <c r="G60" s="5" t="s">
        <v>74</v>
      </c>
      <c r="H60" s="50">
        <v>-1.7000000000000001E-2</v>
      </c>
      <c r="I60" s="37"/>
      <c r="J60" s="36">
        <f t="shared" si="4"/>
        <v>-0.11444281428218091</v>
      </c>
      <c r="K60" s="36">
        <f t="shared" si="1"/>
        <v>2.5249379874722759E-3</v>
      </c>
    </row>
    <row r="61" spans="1:11" ht="15.75" thickBot="1" x14ac:dyDescent="0.3">
      <c r="A61" s="18" t="s">
        <v>75</v>
      </c>
      <c r="B61" s="51">
        <v>1.6999460334592553E-2</v>
      </c>
      <c r="C61" s="52">
        <v>0.12927773785133775</v>
      </c>
      <c r="D61" s="53">
        <v>7412</v>
      </c>
      <c r="E61" s="54">
        <v>0</v>
      </c>
      <c r="G61" s="18" t="s">
        <v>75</v>
      </c>
      <c r="H61" s="55">
        <v>5.0000000000000001E-3</v>
      </c>
      <c r="I61" s="37"/>
      <c r="J61" s="36">
        <f t="shared" si="4"/>
        <v>3.8018941080010381E-2</v>
      </c>
      <c r="K61" s="36">
        <f t="shared" si="1"/>
        <v>-6.5747825639326195E-4</v>
      </c>
    </row>
    <row r="62" spans="1:11" s="57" customFormat="1" ht="24" x14ac:dyDescent="0.25">
      <c r="A62" s="17" t="s">
        <v>89</v>
      </c>
      <c r="B62" s="56"/>
      <c r="C62" s="15"/>
      <c r="D62" s="16"/>
      <c r="E62" s="16"/>
      <c r="G62" s="17" t="s">
        <v>90</v>
      </c>
      <c r="H62" s="58"/>
      <c r="I62" s="59"/>
    </row>
  </sheetData>
  <mergeCells count="2">
    <mergeCell ref="J5:K5"/>
    <mergeCell ref="A5:E5"/>
  </mergeCells>
  <pageMargins left="0.45" right="0.45" top="0.5" bottom="0.5" header="0" footer="0"/>
  <pageSetup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5"/>
  <sheetViews>
    <sheetView tabSelected="1" topLeftCell="A34" workbookViewId="0">
      <selection activeCell="E8" sqref="E8"/>
    </sheetView>
  </sheetViews>
  <sheetFormatPr defaultRowHeight="15" x14ac:dyDescent="0.25"/>
  <cols>
    <col min="1" max="1" width="21" style="36" customWidth="1"/>
    <col min="2" max="2" width="9.85546875" style="36" customWidth="1"/>
    <col min="3" max="3" width="11.140625" style="36" customWidth="1"/>
    <col min="4" max="4" width="10.42578125" style="36" bestFit="1" customWidth="1"/>
    <col min="5" max="5" width="9.140625" style="36"/>
    <col min="6" max="6" width="13" style="36" customWidth="1"/>
    <col min="7" max="16384" width="9.140625" style="36"/>
  </cols>
  <sheetData>
    <row r="1" spans="1:5" x14ac:dyDescent="0.25">
      <c r="A1" s="36" t="s">
        <v>91</v>
      </c>
    </row>
    <row r="4" spans="1:5" x14ac:dyDescent="0.25">
      <c r="B4" s="23" t="s">
        <v>9</v>
      </c>
      <c r="C4" s="23"/>
      <c r="D4" s="23"/>
      <c r="E4" s="60"/>
    </row>
    <row r="5" spans="1:5" ht="15.75" thickBot="1" x14ac:dyDescent="0.3">
      <c r="B5" s="24" t="s">
        <v>81</v>
      </c>
      <c r="C5" s="24"/>
      <c r="D5" s="24"/>
      <c r="E5" s="60"/>
    </row>
    <row r="6" spans="1:5" ht="15.75" thickTop="1" x14ac:dyDescent="0.25">
      <c r="B6" s="25" t="s">
        <v>10</v>
      </c>
      <c r="C6" s="13" t="s">
        <v>11</v>
      </c>
      <c r="D6" s="61">
        <v>64414.432618999956</v>
      </c>
      <c r="E6" s="60"/>
    </row>
    <row r="7" spans="1:5" x14ac:dyDescent="0.25">
      <c r="B7" s="26"/>
      <c r="C7" s="21" t="s">
        <v>12</v>
      </c>
      <c r="D7" s="62">
        <v>0</v>
      </c>
      <c r="E7" s="60"/>
    </row>
    <row r="8" spans="1:5" x14ac:dyDescent="0.25">
      <c r="B8" s="26" t="s">
        <v>1</v>
      </c>
      <c r="C8" s="27"/>
      <c r="D8" s="63">
        <v>0.15354443157083783</v>
      </c>
      <c r="E8" s="60"/>
    </row>
    <row r="9" spans="1:5" x14ac:dyDescent="0.25">
      <c r="B9" s="26" t="s">
        <v>13</v>
      </c>
      <c r="C9" s="27"/>
      <c r="D9" s="63">
        <v>-7.7895171932672758E-2</v>
      </c>
      <c r="E9" s="60"/>
    </row>
    <row r="10" spans="1:5" x14ac:dyDescent="0.25">
      <c r="B10" s="26" t="s">
        <v>14</v>
      </c>
      <c r="C10" s="27"/>
      <c r="D10" s="64">
        <v>1.1101693356670443</v>
      </c>
      <c r="E10" s="60"/>
    </row>
    <row r="11" spans="1:5" x14ac:dyDescent="0.25">
      <c r="B11" s="26" t="s">
        <v>15</v>
      </c>
      <c r="C11" s="27"/>
      <c r="D11" s="65">
        <v>-1.5918722310294708</v>
      </c>
      <c r="E11" s="60"/>
    </row>
    <row r="12" spans="1:5" x14ac:dyDescent="0.25">
      <c r="B12" s="26" t="s">
        <v>16</v>
      </c>
      <c r="C12" s="27"/>
      <c r="D12" s="65">
        <v>3.6295396232436308</v>
      </c>
      <c r="E12" s="60"/>
    </row>
    <row r="13" spans="1:5" x14ac:dyDescent="0.25">
      <c r="B13" s="26" t="s">
        <v>17</v>
      </c>
      <c r="C13" s="21" t="s">
        <v>82</v>
      </c>
      <c r="D13" s="63">
        <v>-0.92807449837794875</v>
      </c>
      <c r="E13" s="60"/>
    </row>
    <row r="14" spans="1:5" x14ac:dyDescent="0.25">
      <c r="B14" s="26"/>
      <c r="C14" s="21" t="s">
        <v>83</v>
      </c>
      <c r="D14" s="63">
        <v>-0.48521482024714796</v>
      </c>
      <c r="E14" s="60"/>
    </row>
    <row r="15" spans="1:5" x14ac:dyDescent="0.25">
      <c r="B15" s="26"/>
      <c r="C15" s="21" t="s">
        <v>84</v>
      </c>
      <c r="D15" s="63">
        <v>0.42408806452570574</v>
      </c>
      <c r="E15" s="60"/>
    </row>
    <row r="16" spans="1:5" ht="15.75" thickBot="1" x14ac:dyDescent="0.3">
      <c r="B16" s="34"/>
      <c r="C16" s="66" t="s">
        <v>85</v>
      </c>
      <c r="D16" s="67">
        <v>1.2165177702495829</v>
      </c>
      <c r="E16" s="60"/>
    </row>
    <row r="17" spans="1:8" ht="15.75" thickTop="1" x14ac:dyDescent="0.25"/>
    <row r="22" spans="1:8" x14ac:dyDescent="0.25">
      <c r="A22" s="35" t="s">
        <v>18</v>
      </c>
      <c r="B22" s="35"/>
      <c r="C22" s="35"/>
      <c r="D22" s="35"/>
      <c r="E22" s="35"/>
      <c r="F22" s="35"/>
      <c r="G22" s="35"/>
    </row>
    <row r="23" spans="1:8" ht="15.75" thickBot="1" x14ac:dyDescent="0.3">
      <c r="A23" s="28" t="s">
        <v>1</v>
      </c>
      <c r="B23" s="28"/>
      <c r="C23" s="28"/>
      <c r="D23" s="28"/>
      <c r="E23" s="28"/>
      <c r="F23" s="28"/>
      <c r="G23" s="28"/>
    </row>
    <row r="24" spans="1:8" ht="15.75" thickTop="1" x14ac:dyDescent="0.25">
      <c r="A24" s="29"/>
      <c r="B24" s="31" t="s">
        <v>20</v>
      </c>
      <c r="C24" s="32"/>
      <c r="D24" s="32"/>
      <c r="E24" s="32"/>
      <c r="F24" s="32"/>
      <c r="G24" s="33"/>
    </row>
    <row r="25" spans="1:8" ht="15.75" thickBot="1" x14ac:dyDescent="0.3">
      <c r="A25" s="30"/>
      <c r="B25" s="68" t="s">
        <v>76</v>
      </c>
      <c r="C25" s="69" t="s">
        <v>77</v>
      </c>
      <c r="D25" s="69" t="s">
        <v>78</v>
      </c>
      <c r="E25" s="69" t="s">
        <v>79</v>
      </c>
      <c r="F25" s="69" t="s">
        <v>80</v>
      </c>
      <c r="G25" s="9" t="s">
        <v>19</v>
      </c>
    </row>
    <row r="26" spans="1:8" ht="15.75" thickTop="1" x14ac:dyDescent="0.25">
      <c r="A26" s="10" t="s">
        <v>21</v>
      </c>
      <c r="B26" s="70">
        <v>9.7588230342377999E-3</v>
      </c>
      <c r="C26" s="71">
        <v>3.5786183405575878E-2</v>
      </c>
      <c r="D26" s="71">
        <v>0.35882698163017918</v>
      </c>
      <c r="E26" s="71">
        <v>0.91998792137343322</v>
      </c>
      <c r="F26" s="71">
        <v>0.99392230236436985</v>
      </c>
      <c r="G26" s="72">
        <v>0.46403316455174709</v>
      </c>
    </row>
    <row r="27" spans="1:8" x14ac:dyDescent="0.25">
      <c r="A27" s="11" t="s">
        <v>22</v>
      </c>
      <c r="B27" s="73">
        <v>0.8639634408196456</v>
      </c>
      <c r="C27" s="74">
        <v>0.83140295400941022</v>
      </c>
      <c r="D27" s="74">
        <v>0.87098200906634382</v>
      </c>
      <c r="E27" s="74">
        <v>0.9369207089605569</v>
      </c>
      <c r="F27" s="74">
        <v>0.98554404509890681</v>
      </c>
      <c r="G27" s="75">
        <v>0.89780270261888173</v>
      </c>
    </row>
    <row r="28" spans="1:8" s="57" customFormat="1" x14ac:dyDescent="0.25">
      <c r="A28" s="11" t="s">
        <v>23</v>
      </c>
      <c r="B28" s="73">
        <v>2.5213729434998639E-2</v>
      </c>
      <c r="C28" s="74">
        <v>0.10453706623531338</v>
      </c>
      <c r="D28" s="74">
        <v>0.3744695662050066</v>
      </c>
      <c r="E28" s="74">
        <v>0.77539248614407641</v>
      </c>
      <c r="F28" s="74">
        <v>0.98290269341295178</v>
      </c>
      <c r="G28" s="75">
        <v>0.4527541370503006</v>
      </c>
    </row>
    <row r="29" spans="1:8" s="57" customFormat="1" x14ac:dyDescent="0.25">
      <c r="A29" s="11" t="s">
        <v>24</v>
      </c>
      <c r="B29" s="73">
        <v>0</v>
      </c>
      <c r="C29" s="74">
        <v>3.9324498780880486E-3</v>
      </c>
      <c r="D29" s="74">
        <v>7.2602327069227354E-2</v>
      </c>
      <c r="E29" s="74">
        <v>0.28967723949271218</v>
      </c>
      <c r="F29" s="74">
        <v>0.72063040518192423</v>
      </c>
      <c r="G29" s="75">
        <v>0.2174696405983424</v>
      </c>
      <c r="H29" s="76"/>
    </row>
    <row r="30" spans="1:8" s="57" customFormat="1" x14ac:dyDescent="0.25">
      <c r="A30" s="11" t="s">
        <v>25</v>
      </c>
      <c r="B30" s="73">
        <v>0.25281824130497266</v>
      </c>
      <c r="C30" s="74">
        <v>0.20246992922031645</v>
      </c>
      <c r="D30" s="74">
        <v>0.14317497691722822</v>
      </c>
      <c r="E30" s="74">
        <v>0.10420132910053242</v>
      </c>
      <c r="F30" s="74">
        <v>9.610546697911726E-2</v>
      </c>
      <c r="G30" s="75">
        <v>0.15972883747741234</v>
      </c>
      <c r="H30" s="76"/>
    </row>
    <row r="31" spans="1:8" s="57" customFormat="1" x14ac:dyDescent="0.25">
      <c r="A31" s="11" t="s">
        <v>26</v>
      </c>
      <c r="B31" s="73">
        <v>4.6672906236127368E-2</v>
      </c>
      <c r="C31" s="74">
        <v>6.4041198759887688E-2</v>
      </c>
      <c r="D31" s="74">
        <v>7.2591590327397704E-2</v>
      </c>
      <c r="E31" s="74">
        <v>8.276126727700138E-2</v>
      </c>
      <c r="F31" s="74">
        <v>0.12494456264442975</v>
      </c>
      <c r="G31" s="75">
        <v>7.8204399839953004E-2</v>
      </c>
      <c r="H31" s="76"/>
    </row>
    <row r="32" spans="1:8" s="57" customFormat="1" x14ac:dyDescent="0.25">
      <c r="A32" s="11" t="s">
        <v>27</v>
      </c>
      <c r="B32" s="73">
        <v>9.6560302975929127E-4</v>
      </c>
      <c r="C32" s="74">
        <v>1.8253980335971139E-2</v>
      </c>
      <c r="D32" s="74">
        <v>4.4535528239209837E-2</v>
      </c>
      <c r="E32" s="74">
        <v>8.1160164976304752E-2</v>
      </c>
      <c r="F32" s="74">
        <v>0.31340042921056649</v>
      </c>
      <c r="G32" s="75">
        <v>9.1662092980361362E-2</v>
      </c>
      <c r="H32" s="76"/>
    </row>
    <row r="33" spans="1:8" s="57" customFormat="1" x14ac:dyDescent="0.25">
      <c r="A33" s="11" t="s">
        <v>28</v>
      </c>
      <c r="B33" s="73">
        <v>4.2369069069187382E-4</v>
      </c>
      <c r="C33" s="74">
        <v>4.4004792102314873E-3</v>
      </c>
      <c r="D33" s="74">
        <v>6.7054606600332148E-2</v>
      </c>
      <c r="E33" s="74">
        <v>0.25463787622019535</v>
      </c>
      <c r="F33" s="74">
        <v>0.66446212485441103</v>
      </c>
      <c r="G33" s="75">
        <v>0.19827894764740492</v>
      </c>
      <c r="H33" s="76"/>
    </row>
    <row r="34" spans="1:8" s="57" customFormat="1" x14ac:dyDescent="0.25">
      <c r="A34" s="11" t="s">
        <v>29</v>
      </c>
      <c r="B34" s="73">
        <v>0</v>
      </c>
      <c r="C34" s="74">
        <v>1.4920280727960839E-3</v>
      </c>
      <c r="D34" s="74">
        <v>9.9302631711169174E-3</v>
      </c>
      <c r="E34" s="74">
        <v>0.12962078616589784</v>
      </c>
      <c r="F34" s="74">
        <v>0.60234995131685032</v>
      </c>
      <c r="G34" s="75">
        <v>0.14870828546543016</v>
      </c>
      <c r="H34" s="76"/>
    </row>
    <row r="35" spans="1:8" s="57" customFormat="1" x14ac:dyDescent="0.25">
      <c r="A35" s="11" t="s">
        <v>30</v>
      </c>
      <c r="B35" s="73">
        <v>6.8068357053052087E-2</v>
      </c>
      <c r="C35" s="74">
        <v>0.14548976281554185</v>
      </c>
      <c r="D35" s="74">
        <v>0.33634246100057424</v>
      </c>
      <c r="E35" s="74">
        <v>0.53559850108462004</v>
      </c>
      <c r="F35" s="74">
        <v>0.78418378426423208</v>
      </c>
      <c r="G35" s="75">
        <v>0.37404429382326271</v>
      </c>
      <c r="H35" s="76"/>
    </row>
    <row r="36" spans="1:8" s="57" customFormat="1" x14ac:dyDescent="0.25">
      <c r="A36" s="11" t="s">
        <v>31</v>
      </c>
      <c r="B36" s="73">
        <v>0</v>
      </c>
      <c r="C36" s="74">
        <v>3.9108696603049558E-4</v>
      </c>
      <c r="D36" s="74">
        <v>0</v>
      </c>
      <c r="E36" s="74">
        <v>4.2772277303595755E-3</v>
      </c>
      <c r="F36" s="74">
        <v>1.9318474326639166E-2</v>
      </c>
      <c r="G36" s="75">
        <v>4.7986284817298193E-3</v>
      </c>
      <c r="H36" s="76"/>
    </row>
    <row r="37" spans="1:8" s="57" customFormat="1" x14ac:dyDescent="0.25">
      <c r="A37" s="11" t="s">
        <v>32</v>
      </c>
      <c r="B37" s="73">
        <v>5.8935052404463159E-2</v>
      </c>
      <c r="C37" s="74">
        <v>0.14895136209430399</v>
      </c>
      <c r="D37" s="74">
        <v>0.2337756506265162</v>
      </c>
      <c r="E37" s="74">
        <v>0.29183825469674707</v>
      </c>
      <c r="F37" s="74">
        <v>0.53930279292781236</v>
      </c>
      <c r="G37" s="75">
        <v>0.25457163517983178</v>
      </c>
      <c r="H37" s="76"/>
    </row>
    <row r="38" spans="1:8" s="57" customFormat="1" x14ac:dyDescent="0.25">
      <c r="A38" s="11" t="s">
        <v>33</v>
      </c>
      <c r="B38" s="73">
        <v>4.2704034727053698E-4</v>
      </c>
      <c r="C38" s="74">
        <v>4.305981352670539E-3</v>
      </c>
      <c r="D38" s="74">
        <v>4.788729379542523E-2</v>
      </c>
      <c r="E38" s="74">
        <v>0.15309721641603166</v>
      </c>
      <c r="F38" s="74">
        <v>0.58622555490047557</v>
      </c>
      <c r="G38" s="75">
        <v>0.15841243423434592</v>
      </c>
      <c r="H38" s="76"/>
    </row>
    <row r="39" spans="1:8" s="57" customFormat="1" x14ac:dyDescent="0.25">
      <c r="A39" s="11" t="s">
        <v>34</v>
      </c>
      <c r="B39" s="73">
        <v>0</v>
      </c>
      <c r="C39" s="74">
        <v>0</v>
      </c>
      <c r="D39" s="74">
        <v>0</v>
      </c>
      <c r="E39" s="74">
        <v>1.7335962593401727E-2</v>
      </c>
      <c r="F39" s="74">
        <v>7.527317909600878E-2</v>
      </c>
      <c r="G39" s="75">
        <v>1.8527317970165252E-2</v>
      </c>
      <c r="H39" s="76"/>
    </row>
    <row r="40" spans="1:8" s="57" customFormat="1" x14ac:dyDescent="0.25">
      <c r="A40" s="11" t="s">
        <v>35</v>
      </c>
      <c r="B40" s="73">
        <v>0</v>
      </c>
      <c r="C40" s="74">
        <v>0</v>
      </c>
      <c r="D40" s="74">
        <v>9.6312898134368399E-4</v>
      </c>
      <c r="E40" s="74">
        <v>1.0404727926363018E-3</v>
      </c>
      <c r="F40" s="74">
        <v>8.4315238101960552E-2</v>
      </c>
      <c r="G40" s="75">
        <v>1.7254488020937077E-2</v>
      </c>
      <c r="H40" s="76"/>
    </row>
    <row r="41" spans="1:8" s="57" customFormat="1" x14ac:dyDescent="0.25">
      <c r="A41" s="11" t="s">
        <v>36</v>
      </c>
      <c r="B41" s="73">
        <v>0.75007525484160853</v>
      </c>
      <c r="C41" s="74">
        <v>0.41880827084754885</v>
      </c>
      <c r="D41" s="74">
        <v>0.28717136167163626</v>
      </c>
      <c r="E41" s="74">
        <v>8.8340656011145838E-2</v>
      </c>
      <c r="F41" s="74">
        <v>1.3632686231349339E-2</v>
      </c>
      <c r="G41" s="75">
        <v>0.31148035047788031</v>
      </c>
      <c r="H41" s="76"/>
    </row>
    <row r="42" spans="1:8" s="57" customFormat="1" x14ac:dyDescent="0.25">
      <c r="A42" s="11" t="s">
        <v>37</v>
      </c>
      <c r="B42" s="73">
        <v>0.71260853504387556</v>
      </c>
      <c r="C42" s="74">
        <v>0.35038065877201907</v>
      </c>
      <c r="D42" s="74">
        <v>0.15379619421830301</v>
      </c>
      <c r="E42" s="74">
        <v>3.7992314134714197E-2</v>
      </c>
      <c r="F42" s="74">
        <v>4.9830896688853373E-3</v>
      </c>
      <c r="G42" s="75">
        <v>0.25188031573555042</v>
      </c>
      <c r="H42" s="76"/>
    </row>
    <row r="43" spans="1:8" s="57" customFormat="1" x14ac:dyDescent="0.25">
      <c r="A43" s="11" t="s">
        <v>38</v>
      </c>
      <c r="B43" s="73">
        <v>0.71227366470238562</v>
      </c>
      <c r="C43" s="74">
        <v>0.38258890509862165</v>
      </c>
      <c r="D43" s="74">
        <v>0.2071971365011005</v>
      </c>
      <c r="E43" s="74">
        <v>5.1843864388915535E-2</v>
      </c>
      <c r="F43" s="74">
        <v>1.1803041333860774E-2</v>
      </c>
      <c r="G43" s="75">
        <v>0.27304251188594991</v>
      </c>
      <c r="H43" s="76"/>
    </row>
    <row r="44" spans="1:8" s="57" customFormat="1" x14ac:dyDescent="0.25">
      <c r="A44" s="11" t="s">
        <v>39</v>
      </c>
      <c r="B44" s="73">
        <v>0.6322954253537898</v>
      </c>
      <c r="C44" s="74">
        <v>0.29363377101682397</v>
      </c>
      <c r="D44" s="74">
        <v>0.14715321804313952</v>
      </c>
      <c r="E44" s="74">
        <v>4.0684059289817047E-2</v>
      </c>
      <c r="F44" s="74">
        <v>7.2462250795482267E-3</v>
      </c>
      <c r="G44" s="75">
        <v>0.22413661369022708</v>
      </c>
      <c r="H44" s="76"/>
    </row>
    <row r="45" spans="1:8" s="57" customFormat="1" x14ac:dyDescent="0.25">
      <c r="A45" s="11" t="s">
        <v>40</v>
      </c>
      <c r="B45" s="73">
        <v>1.1968212813913427E-2</v>
      </c>
      <c r="C45" s="74">
        <v>4.1136035478447795E-3</v>
      </c>
      <c r="D45" s="74">
        <v>3.0563117049529072E-3</v>
      </c>
      <c r="E45" s="74">
        <v>9.2983610526589254E-4</v>
      </c>
      <c r="F45" s="74">
        <v>0</v>
      </c>
      <c r="G45" s="75">
        <v>4.012299798225147E-3</v>
      </c>
      <c r="H45" s="76"/>
    </row>
    <row r="46" spans="1:8" s="57" customFormat="1" x14ac:dyDescent="0.25">
      <c r="A46" s="11" t="s">
        <v>41</v>
      </c>
      <c r="B46" s="73">
        <v>0.67754395577628135</v>
      </c>
      <c r="C46" s="74">
        <v>0.36087098004259754</v>
      </c>
      <c r="D46" s="74">
        <v>0.18713547928212218</v>
      </c>
      <c r="E46" s="74">
        <v>5.7036656742682414E-2</v>
      </c>
      <c r="F46" s="74">
        <v>4.6924180228650417E-3</v>
      </c>
      <c r="G46" s="75">
        <v>0.25737579577949882</v>
      </c>
      <c r="H46" s="76"/>
    </row>
    <row r="47" spans="1:8" s="57" customFormat="1" x14ac:dyDescent="0.25">
      <c r="A47" s="11" t="s">
        <v>42</v>
      </c>
      <c r="B47" s="73">
        <v>0.93274306521580574</v>
      </c>
      <c r="C47" s="74">
        <v>0.73857263200840517</v>
      </c>
      <c r="D47" s="74">
        <v>0.49579628495883238</v>
      </c>
      <c r="E47" s="74">
        <v>0.35840765620009263</v>
      </c>
      <c r="F47" s="74">
        <v>0.32345208796513902</v>
      </c>
      <c r="G47" s="75">
        <v>0.56970679957795112</v>
      </c>
      <c r="H47" s="76"/>
    </row>
    <row r="48" spans="1:8" s="57" customFormat="1" x14ac:dyDescent="0.25">
      <c r="A48" s="11" t="s">
        <v>43</v>
      </c>
      <c r="B48" s="73">
        <v>1.4431347520510686E-2</v>
      </c>
      <c r="C48" s="74">
        <v>2.5682526637032209E-2</v>
      </c>
      <c r="D48" s="74">
        <v>4.8400074422196092E-2</v>
      </c>
      <c r="E48" s="74">
        <v>3.6566274679932849E-2</v>
      </c>
      <c r="F48" s="74">
        <v>1.850429970596135E-2</v>
      </c>
      <c r="G48" s="75">
        <v>2.8710482896569051E-2</v>
      </c>
      <c r="H48" s="76"/>
    </row>
    <row r="49" spans="1:8" s="57" customFormat="1" x14ac:dyDescent="0.25">
      <c r="A49" s="11" t="s">
        <v>44</v>
      </c>
      <c r="B49" s="73">
        <v>0.90484596932358285</v>
      </c>
      <c r="C49" s="74">
        <v>0.82237442164934826</v>
      </c>
      <c r="D49" s="74">
        <v>0.52448009081679137</v>
      </c>
      <c r="E49" s="74">
        <v>0.27298577498209942</v>
      </c>
      <c r="F49" s="74">
        <v>0.17186223206766868</v>
      </c>
      <c r="G49" s="75">
        <v>0.53915024299626124</v>
      </c>
      <c r="H49" s="76"/>
    </row>
    <row r="50" spans="1:8" s="57" customFormat="1" ht="24" x14ac:dyDescent="0.25">
      <c r="A50" s="11" t="s">
        <v>45</v>
      </c>
      <c r="B50" s="73">
        <v>0.44595799296395594</v>
      </c>
      <c r="C50" s="74">
        <v>0.26183636099226026</v>
      </c>
      <c r="D50" s="74">
        <v>9.1180494534283507E-2</v>
      </c>
      <c r="E50" s="74">
        <v>1.4346415951876461E-2</v>
      </c>
      <c r="F50" s="74">
        <v>3.0066447530529184E-3</v>
      </c>
      <c r="G50" s="75">
        <v>0.16321658824794019</v>
      </c>
      <c r="H50" s="76"/>
    </row>
    <row r="51" spans="1:8" s="57" customFormat="1" ht="24" x14ac:dyDescent="0.25">
      <c r="A51" s="11" t="s">
        <v>46</v>
      </c>
      <c r="B51" s="73">
        <v>4.9591232920046522E-4</v>
      </c>
      <c r="C51" s="74">
        <v>2.0956889359263948E-2</v>
      </c>
      <c r="D51" s="74">
        <v>0.12103811891600147</v>
      </c>
      <c r="E51" s="74">
        <v>0.45777621186593026</v>
      </c>
      <c r="F51" s="74">
        <v>0.66477533140055067</v>
      </c>
      <c r="G51" s="75">
        <v>0.25321703029623288</v>
      </c>
      <c r="H51" s="76"/>
    </row>
    <row r="52" spans="1:8" s="57" customFormat="1" ht="24" x14ac:dyDescent="0.25">
      <c r="A52" s="11" t="s">
        <v>47</v>
      </c>
      <c r="B52" s="73">
        <v>2.0080263406778633E-2</v>
      </c>
      <c r="C52" s="74">
        <v>4.676177194612062E-2</v>
      </c>
      <c r="D52" s="74">
        <v>0.19512330798751412</v>
      </c>
      <c r="E52" s="74">
        <v>0.35279988569770421</v>
      </c>
      <c r="F52" s="74">
        <v>0.29143974110709564</v>
      </c>
      <c r="G52" s="75">
        <v>0.18135543950369662</v>
      </c>
      <c r="H52" s="76"/>
    </row>
    <row r="53" spans="1:8" s="57" customFormat="1" ht="24" x14ac:dyDescent="0.25">
      <c r="A53" s="11" t="s">
        <v>48</v>
      </c>
      <c r="B53" s="73">
        <v>0.20304473436360987</v>
      </c>
      <c r="C53" s="74">
        <v>0.31378970870878192</v>
      </c>
      <c r="D53" s="74">
        <v>0.27262412378383255</v>
      </c>
      <c r="E53" s="74">
        <v>9.9265808897741059E-2</v>
      </c>
      <c r="F53" s="74">
        <v>1.7432068822338019E-2</v>
      </c>
      <c r="G53" s="75">
        <v>0.18112009390825165</v>
      </c>
      <c r="H53" s="76"/>
    </row>
    <row r="54" spans="1:8" s="57" customFormat="1" ht="24" x14ac:dyDescent="0.25">
      <c r="A54" s="11" t="s">
        <v>49</v>
      </c>
      <c r="B54" s="73">
        <v>1.4920307342723206E-2</v>
      </c>
      <c r="C54" s="74">
        <v>2.3019731521645034E-2</v>
      </c>
      <c r="D54" s="74">
        <v>2.3155569213948062E-2</v>
      </c>
      <c r="E54" s="74">
        <v>6.8410078006302076E-3</v>
      </c>
      <c r="F54" s="74">
        <v>2.5165562653443824E-3</v>
      </c>
      <c r="G54" s="75">
        <v>1.4079779532708047E-2</v>
      </c>
      <c r="H54" s="76"/>
    </row>
    <row r="55" spans="1:8" s="57" customFormat="1" ht="24" x14ac:dyDescent="0.25">
      <c r="A55" s="11" t="s">
        <v>50</v>
      </c>
      <c r="B55" s="73">
        <v>4.2911937521561284E-2</v>
      </c>
      <c r="C55" s="74">
        <v>5.3593885163806948E-2</v>
      </c>
      <c r="D55" s="74">
        <v>3.8566627160625797E-2</v>
      </c>
      <c r="E55" s="74">
        <v>1.5023799302928588E-2</v>
      </c>
      <c r="F55" s="74">
        <v>1.2384257719911447E-3</v>
      </c>
      <c r="G55" s="75">
        <v>3.0252242234688361E-2</v>
      </c>
      <c r="H55" s="76"/>
    </row>
    <row r="56" spans="1:8" s="57" customFormat="1" ht="24" x14ac:dyDescent="0.25">
      <c r="A56" s="11" t="s">
        <v>51</v>
      </c>
      <c r="B56" s="73">
        <v>0.55956442815387719</v>
      </c>
      <c r="C56" s="74">
        <v>0.40865537339582886</v>
      </c>
      <c r="D56" s="74">
        <v>0.18690829028614295</v>
      </c>
      <c r="E56" s="74">
        <v>3.2914950496639221E-2</v>
      </c>
      <c r="F56" s="74">
        <v>1.7781081730438482E-3</v>
      </c>
      <c r="G56" s="75">
        <v>0.2378642687676269</v>
      </c>
      <c r="H56" s="76"/>
    </row>
    <row r="57" spans="1:8" s="57" customFormat="1" ht="24" x14ac:dyDescent="0.25">
      <c r="A57" s="11" t="s">
        <v>52</v>
      </c>
      <c r="B57" s="73">
        <v>9.662128294807372E-3</v>
      </c>
      <c r="C57" s="74">
        <v>4.9258976469012524E-3</v>
      </c>
      <c r="D57" s="74">
        <v>2.1151813329244411E-2</v>
      </c>
      <c r="E57" s="74">
        <v>3.6841122704011019E-3</v>
      </c>
      <c r="F57" s="74">
        <v>7.117767481369274E-3</v>
      </c>
      <c r="G57" s="75">
        <v>9.2958026276766161E-3</v>
      </c>
      <c r="H57" s="76"/>
    </row>
    <row r="58" spans="1:8" s="57" customFormat="1" ht="24" x14ac:dyDescent="0.25">
      <c r="A58" s="11" t="s">
        <v>53</v>
      </c>
      <c r="B58" s="73">
        <v>5.9674184341818547E-4</v>
      </c>
      <c r="C58" s="74">
        <v>5.8591741657435092E-3</v>
      </c>
      <c r="D58" s="74">
        <v>1.4830311579437797E-2</v>
      </c>
      <c r="E58" s="74">
        <v>2.205459308790706E-3</v>
      </c>
      <c r="F58" s="74">
        <v>1.3949841930349191E-4</v>
      </c>
      <c r="G58" s="75">
        <v>4.7176329689561933E-3</v>
      </c>
      <c r="H58" s="76"/>
    </row>
    <row r="59" spans="1:8" s="57" customFormat="1" ht="24" x14ac:dyDescent="0.25">
      <c r="A59" s="11" t="s">
        <v>54</v>
      </c>
      <c r="B59" s="73">
        <v>0.1422506241103732</v>
      </c>
      <c r="C59" s="74">
        <v>8.3595615136339743E-2</v>
      </c>
      <c r="D59" s="74">
        <v>5.6321052991901592E-2</v>
      </c>
      <c r="E59" s="74">
        <v>1.2397301204951189E-2</v>
      </c>
      <c r="F59" s="74">
        <v>2.6984370136654639E-3</v>
      </c>
      <c r="G59" s="75">
        <v>5.9424032819485849E-2</v>
      </c>
      <c r="H59" s="76"/>
    </row>
    <row r="60" spans="1:8" s="57" customFormat="1" ht="24" x14ac:dyDescent="0.25">
      <c r="A60" s="11" t="s">
        <v>55</v>
      </c>
      <c r="B60" s="73">
        <v>2.7021045083103572E-3</v>
      </c>
      <c r="C60" s="74">
        <v>2.1069951800700204E-2</v>
      </c>
      <c r="D60" s="74">
        <v>2.0535721795159712E-2</v>
      </c>
      <c r="E60" s="74">
        <v>4.7211778468626902E-3</v>
      </c>
      <c r="F60" s="74">
        <v>1.8742900208860865E-3</v>
      </c>
      <c r="G60" s="75">
        <v>1.0169896021202725E-2</v>
      </c>
      <c r="H60" s="76"/>
    </row>
    <row r="61" spans="1:8" s="57" customFormat="1" x14ac:dyDescent="0.25">
      <c r="A61" s="11" t="s">
        <v>56</v>
      </c>
      <c r="B61" s="73">
        <v>0</v>
      </c>
      <c r="C61" s="74">
        <v>0</v>
      </c>
      <c r="D61" s="74">
        <v>5.9885192714512518E-4</v>
      </c>
      <c r="E61" s="74">
        <v>1.8224645687495385E-2</v>
      </c>
      <c r="F61" s="74">
        <v>0.25976089689967402</v>
      </c>
      <c r="G61" s="75">
        <v>5.5702002953630821E-2</v>
      </c>
      <c r="H61" s="76"/>
    </row>
    <row r="62" spans="1:8" s="57" customFormat="1" x14ac:dyDescent="0.25">
      <c r="A62" s="11" t="s">
        <v>57</v>
      </c>
      <c r="B62" s="73">
        <v>0</v>
      </c>
      <c r="C62" s="74">
        <v>0</v>
      </c>
      <c r="D62" s="74">
        <v>0</v>
      </c>
      <c r="E62" s="74">
        <v>1.3464723174881734E-2</v>
      </c>
      <c r="F62" s="74">
        <v>6.3319353252983074E-2</v>
      </c>
      <c r="G62" s="75">
        <v>1.536053531438155E-2</v>
      </c>
      <c r="H62" s="76"/>
    </row>
    <row r="63" spans="1:8" s="57" customFormat="1" ht="24" x14ac:dyDescent="0.25">
      <c r="A63" s="11" t="s">
        <v>58</v>
      </c>
      <c r="B63" s="73">
        <v>0</v>
      </c>
      <c r="C63" s="74">
        <v>0</v>
      </c>
      <c r="D63" s="74">
        <v>5.9885192714512518E-4</v>
      </c>
      <c r="E63" s="74">
        <v>1.8224645687495385E-2</v>
      </c>
      <c r="F63" s="74">
        <v>0.25976089689967402</v>
      </c>
      <c r="G63" s="75">
        <v>5.5702002953630821E-2</v>
      </c>
      <c r="H63" s="76"/>
    </row>
    <row r="64" spans="1:8" s="57" customFormat="1" ht="24" x14ac:dyDescent="0.25">
      <c r="A64" s="11" t="s">
        <v>59</v>
      </c>
      <c r="B64" s="73">
        <v>0</v>
      </c>
      <c r="C64" s="74">
        <v>0</v>
      </c>
      <c r="D64" s="74">
        <v>0</v>
      </c>
      <c r="E64" s="74">
        <v>1.3464723174881734E-2</v>
      </c>
      <c r="F64" s="74">
        <v>6.3319353252983074E-2</v>
      </c>
      <c r="G64" s="75">
        <v>1.536053531438155E-2</v>
      </c>
      <c r="H64" s="76"/>
    </row>
    <row r="65" spans="1:8" s="57" customFormat="1" x14ac:dyDescent="0.25">
      <c r="A65" s="11" t="s">
        <v>60</v>
      </c>
      <c r="B65" s="73">
        <v>0.23680853319840064</v>
      </c>
      <c r="C65" s="74">
        <v>0.34295689673340107</v>
      </c>
      <c r="D65" s="74">
        <v>0.29550891027659171</v>
      </c>
      <c r="E65" s="74">
        <v>0.17685540723149293</v>
      </c>
      <c r="F65" s="74">
        <v>8.2837161396522668E-2</v>
      </c>
      <c r="G65" s="75">
        <v>0.22692143489731623</v>
      </c>
      <c r="H65" s="76"/>
    </row>
    <row r="66" spans="1:8" s="57" customFormat="1" ht="24" x14ac:dyDescent="0.25">
      <c r="A66" s="11" t="s">
        <v>61</v>
      </c>
      <c r="B66" s="73">
        <v>0.10016321897341614</v>
      </c>
      <c r="C66" s="74">
        <v>0.13811186829698255</v>
      </c>
      <c r="D66" s="74">
        <v>0.10715668225070568</v>
      </c>
      <c r="E66" s="74">
        <v>7.0854241061794027E-2</v>
      </c>
      <c r="F66" s="74">
        <v>1.1698188482807704E-2</v>
      </c>
      <c r="G66" s="75">
        <v>8.5578314173864342E-2</v>
      </c>
      <c r="H66" s="76"/>
    </row>
    <row r="67" spans="1:8" s="57" customFormat="1" x14ac:dyDescent="0.25">
      <c r="A67" s="11" t="s">
        <v>62</v>
      </c>
      <c r="B67" s="73">
        <v>3.2221532418666321E-2</v>
      </c>
      <c r="C67" s="74">
        <v>7.4083462966133301E-2</v>
      </c>
      <c r="D67" s="74">
        <v>0.12467062826197511</v>
      </c>
      <c r="E67" s="74">
        <v>7.8876802098434812E-2</v>
      </c>
      <c r="F67" s="74">
        <v>4.3513953846148264E-2</v>
      </c>
      <c r="G67" s="75">
        <v>7.0644862074865838E-2</v>
      </c>
      <c r="H67" s="76"/>
    </row>
    <row r="68" spans="1:8" s="57" customFormat="1" x14ac:dyDescent="0.25">
      <c r="A68" s="11" t="s">
        <v>63</v>
      </c>
      <c r="B68" s="73">
        <v>1.7998717494852622E-2</v>
      </c>
      <c r="C68" s="74">
        <v>2.842118050851036E-2</v>
      </c>
      <c r="D68" s="74">
        <v>4.4616211344523454E-2</v>
      </c>
      <c r="E68" s="74">
        <v>4.1069312219955988E-2</v>
      </c>
      <c r="F68" s="74">
        <v>1.6710663722957778E-2</v>
      </c>
      <c r="G68" s="75">
        <v>2.9763283662526618E-2</v>
      </c>
      <c r="H68" s="76"/>
    </row>
    <row r="69" spans="1:8" s="57" customFormat="1" x14ac:dyDescent="0.25">
      <c r="A69" s="11" t="s">
        <v>64</v>
      </c>
      <c r="B69" s="73">
        <v>0.58933545024074174</v>
      </c>
      <c r="C69" s="74">
        <v>0.35577582049208201</v>
      </c>
      <c r="D69" s="74">
        <v>0.14002838309194801</v>
      </c>
      <c r="E69" s="74">
        <v>1.528000949657661E-2</v>
      </c>
      <c r="F69" s="74">
        <v>0</v>
      </c>
      <c r="G69" s="75">
        <v>0.22000302725355272</v>
      </c>
      <c r="H69" s="76"/>
    </row>
    <row r="70" spans="1:8" s="57" customFormat="1" ht="24" x14ac:dyDescent="0.25">
      <c r="A70" s="11" t="s">
        <v>65</v>
      </c>
      <c r="B70" s="73">
        <v>0.79940182150280792</v>
      </c>
      <c r="C70" s="74">
        <v>0.52054170208354722</v>
      </c>
      <c r="D70" s="74">
        <v>0.19186200612366508</v>
      </c>
      <c r="E70" s="74">
        <v>7.4158956011256771E-2</v>
      </c>
      <c r="F70" s="74">
        <v>9.4486366730187499E-3</v>
      </c>
      <c r="G70" s="75">
        <v>0.31901336882906572</v>
      </c>
      <c r="H70" s="76"/>
    </row>
    <row r="71" spans="1:8" s="57" customFormat="1" ht="24" x14ac:dyDescent="0.25">
      <c r="A71" s="11" t="s">
        <v>66</v>
      </c>
      <c r="B71" s="73">
        <v>6.3378069956179395E-2</v>
      </c>
      <c r="C71" s="74">
        <v>6.5257483633199984E-2</v>
      </c>
      <c r="D71" s="74">
        <v>2.4804362277237361E-2</v>
      </c>
      <c r="E71" s="74">
        <v>7.6002003672572712E-5</v>
      </c>
      <c r="F71" s="74">
        <v>0</v>
      </c>
      <c r="G71" s="75">
        <v>3.0686405618000526E-2</v>
      </c>
      <c r="H71" s="76"/>
    </row>
    <row r="72" spans="1:8" s="57" customFormat="1" ht="24" x14ac:dyDescent="0.25">
      <c r="A72" s="11" t="s">
        <v>67</v>
      </c>
      <c r="B72" s="73">
        <v>1.3320627401458498E-2</v>
      </c>
      <c r="C72" s="74">
        <v>6.8235923868944046E-2</v>
      </c>
      <c r="D72" s="74">
        <v>0.1475521660874336</v>
      </c>
      <c r="E72" s="74">
        <v>0.21041616006398633</v>
      </c>
      <c r="F72" s="74">
        <v>0.12814392307477446</v>
      </c>
      <c r="G72" s="75">
        <v>0.11358534548112859</v>
      </c>
      <c r="H72" s="76"/>
    </row>
    <row r="73" spans="1:8" s="57" customFormat="1" ht="24" x14ac:dyDescent="0.25">
      <c r="A73" s="11" t="s">
        <v>68</v>
      </c>
      <c r="B73" s="73">
        <v>0.11399337932130195</v>
      </c>
      <c r="C73" s="74">
        <v>0.33605284834384891</v>
      </c>
      <c r="D73" s="74">
        <v>0.61592036165973529</v>
      </c>
      <c r="E73" s="74">
        <v>0.61088148859683455</v>
      </c>
      <c r="F73" s="74">
        <v>0.35748085116488676</v>
      </c>
      <c r="G73" s="75">
        <v>0.40688670137054289</v>
      </c>
      <c r="H73" s="76"/>
    </row>
    <row r="74" spans="1:8" s="57" customFormat="1" ht="24" x14ac:dyDescent="0.25">
      <c r="A74" s="11" t="s">
        <v>69</v>
      </c>
      <c r="B74" s="73">
        <v>0</v>
      </c>
      <c r="C74" s="74">
        <v>0</v>
      </c>
      <c r="D74" s="74">
        <v>1.1253426761546391E-2</v>
      </c>
      <c r="E74" s="74">
        <v>8.9418650007484141E-2</v>
      </c>
      <c r="F74" s="74">
        <v>0.48574321395355397</v>
      </c>
      <c r="G74" s="75">
        <v>0.11729259341130127</v>
      </c>
      <c r="H74" s="76"/>
    </row>
    <row r="75" spans="1:8" s="57" customFormat="1" ht="24" x14ac:dyDescent="0.25">
      <c r="A75" s="11" t="s">
        <v>70</v>
      </c>
      <c r="B75" s="73">
        <v>1.3320627401458498E-2</v>
      </c>
      <c r="C75" s="74">
        <v>6.8235923868944046E-2</v>
      </c>
      <c r="D75" s="74">
        <v>0.1475521660874336</v>
      </c>
      <c r="E75" s="74">
        <v>0.21041616006398633</v>
      </c>
      <c r="F75" s="74">
        <v>0.12814392307477446</v>
      </c>
      <c r="G75" s="75">
        <v>0.11358534548112859</v>
      </c>
      <c r="H75" s="76"/>
    </row>
    <row r="76" spans="1:8" s="57" customFormat="1" ht="24" x14ac:dyDescent="0.25">
      <c r="A76" s="11" t="s">
        <v>71</v>
      </c>
      <c r="B76" s="73">
        <v>4.7500013637693392E-2</v>
      </c>
      <c r="C76" s="74">
        <v>9.188481085746196E-2</v>
      </c>
      <c r="D76" s="74">
        <v>0.18308315247990936</v>
      </c>
      <c r="E76" s="74">
        <v>8.4498652271664365E-2</v>
      </c>
      <c r="F76" s="74">
        <v>3.6466590608163381E-2</v>
      </c>
      <c r="G76" s="75">
        <v>8.8622837893571366E-2</v>
      </c>
      <c r="H76" s="76"/>
    </row>
    <row r="77" spans="1:8" s="57" customFormat="1" ht="24" x14ac:dyDescent="0.25">
      <c r="A77" s="11" t="s">
        <v>72</v>
      </c>
      <c r="B77" s="73">
        <v>6.3867406386750437E-4</v>
      </c>
      <c r="C77" s="74">
        <v>5.26139743699062E-3</v>
      </c>
      <c r="D77" s="74">
        <v>0.18390821582727465</v>
      </c>
      <c r="E77" s="74">
        <v>0.78653449557212018</v>
      </c>
      <c r="F77" s="74">
        <v>0.94666530045922337</v>
      </c>
      <c r="G77" s="75">
        <v>0.38499863205633628</v>
      </c>
      <c r="H77" s="76"/>
    </row>
    <row r="78" spans="1:8" s="57" customFormat="1" ht="24" x14ac:dyDescent="0.25">
      <c r="A78" s="11" t="s">
        <v>73</v>
      </c>
      <c r="B78" s="73">
        <v>0.88124228781449587</v>
      </c>
      <c r="C78" s="74">
        <v>0.87185236644011721</v>
      </c>
      <c r="D78" s="74">
        <v>0.61039016293159587</v>
      </c>
      <c r="E78" s="74">
        <v>0.12333749468069155</v>
      </c>
      <c r="F78" s="74">
        <v>1.5787003405935737E-2</v>
      </c>
      <c r="G78" s="75">
        <v>0.50019949543879416</v>
      </c>
      <c r="H78" s="76"/>
    </row>
    <row r="79" spans="1:8" s="57" customFormat="1" ht="24" x14ac:dyDescent="0.25">
      <c r="A79" s="11" t="s">
        <v>74</v>
      </c>
      <c r="B79" s="73">
        <v>6.9764538539558149E-2</v>
      </c>
      <c r="C79" s="74">
        <v>2.9531510444087222E-2</v>
      </c>
      <c r="D79" s="74">
        <v>8.5048909582000533E-3</v>
      </c>
      <c r="E79" s="74">
        <v>0</v>
      </c>
      <c r="F79" s="74">
        <v>0</v>
      </c>
      <c r="G79" s="75">
        <v>2.1554802263219132E-2</v>
      </c>
      <c r="H79" s="76"/>
    </row>
    <row r="80" spans="1:8" s="57" customFormat="1" ht="24.75" thickBot="1" x14ac:dyDescent="0.3">
      <c r="A80" s="12" t="s">
        <v>75</v>
      </c>
      <c r="B80" s="77">
        <v>4.7348721087224533E-5</v>
      </c>
      <c r="C80" s="78">
        <v>9.0450550842209793E-4</v>
      </c>
      <c r="D80" s="78">
        <v>9.9660706417172736E-3</v>
      </c>
      <c r="E80" s="78">
        <v>4.8995416822951148E-3</v>
      </c>
      <c r="F80" s="78">
        <v>1.0811055266785224E-3</v>
      </c>
      <c r="G80" s="79">
        <v>3.3765639959366066E-3</v>
      </c>
      <c r="H80" s="76"/>
    </row>
    <row r="81" spans="1:8" s="57" customFormat="1" ht="15.75" thickTop="1" x14ac:dyDescent="0.25">
      <c r="A81" s="22"/>
      <c r="B81" s="80"/>
      <c r="C81" s="80"/>
      <c r="D81" s="80"/>
      <c r="E81" s="80"/>
      <c r="F81" s="80"/>
      <c r="G81" s="80"/>
      <c r="H81" s="76"/>
    </row>
    <row r="82" spans="1:8" s="57" customFormat="1" x14ac:dyDescent="0.25">
      <c r="A82" s="22"/>
      <c r="B82" s="80"/>
      <c r="C82" s="80"/>
      <c r="D82" s="80"/>
      <c r="E82" s="80"/>
      <c r="F82" s="80"/>
      <c r="G82" s="80"/>
      <c r="H82" s="76"/>
    </row>
    <row r="83" spans="1:8" s="57" customFormat="1" x14ac:dyDescent="0.25">
      <c r="A83" s="22"/>
      <c r="B83" s="80"/>
      <c r="C83" s="80"/>
      <c r="D83" s="80"/>
      <c r="E83" s="80"/>
      <c r="F83" s="80"/>
      <c r="G83" s="80"/>
      <c r="H83" s="76"/>
    </row>
    <row r="84" spans="1:8" s="57" customFormat="1" x14ac:dyDescent="0.25">
      <c r="A84" s="22"/>
      <c r="B84" s="80"/>
      <c r="C84" s="80"/>
      <c r="D84" s="80"/>
      <c r="E84" s="80"/>
      <c r="F84" s="80"/>
      <c r="G84" s="80"/>
      <c r="H84" s="76"/>
    </row>
    <row r="85" spans="1:8" s="57" customFormat="1" x14ac:dyDescent="0.25">
      <c r="A85" s="22"/>
      <c r="B85" s="80"/>
      <c r="C85" s="80"/>
      <c r="D85" s="80"/>
      <c r="E85" s="80"/>
      <c r="F85" s="80"/>
      <c r="G85" s="80"/>
      <c r="H85" s="76"/>
    </row>
    <row r="86" spans="1:8" s="57" customFormat="1" x14ac:dyDescent="0.25">
      <c r="A86" s="22"/>
      <c r="B86" s="80"/>
      <c r="C86" s="80"/>
      <c r="D86" s="80"/>
      <c r="E86" s="80"/>
      <c r="F86" s="80"/>
      <c r="G86" s="80"/>
      <c r="H86" s="76"/>
    </row>
    <row r="87" spans="1:8" s="57" customFormat="1" x14ac:dyDescent="0.25">
      <c r="A87" s="22"/>
      <c r="B87" s="80"/>
      <c r="C87" s="80"/>
      <c r="D87" s="80"/>
      <c r="E87" s="80"/>
      <c r="F87" s="80"/>
      <c r="G87" s="80"/>
      <c r="H87" s="76"/>
    </row>
    <row r="88" spans="1:8" s="57" customFormat="1" x14ac:dyDescent="0.25">
      <c r="A88" s="22"/>
      <c r="B88" s="80"/>
      <c r="C88" s="80"/>
      <c r="D88" s="80"/>
      <c r="E88" s="80"/>
      <c r="F88" s="80"/>
      <c r="G88" s="80"/>
      <c r="H88" s="76"/>
    </row>
    <row r="89" spans="1:8" s="57" customFormat="1" x14ac:dyDescent="0.25">
      <c r="A89" s="22"/>
      <c r="B89" s="80"/>
      <c r="C89" s="80"/>
      <c r="D89" s="80"/>
      <c r="E89" s="80"/>
      <c r="F89" s="80"/>
      <c r="G89" s="80"/>
      <c r="H89" s="76"/>
    </row>
    <row r="90" spans="1:8" s="57" customFormat="1" x14ac:dyDescent="0.25">
      <c r="A90" s="22"/>
      <c r="B90" s="80"/>
      <c r="C90" s="80"/>
      <c r="D90" s="80"/>
      <c r="E90" s="80"/>
      <c r="F90" s="80"/>
      <c r="G90" s="80"/>
      <c r="H90" s="76"/>
    </row>
    <row r="91" spans="1:8" s="57" customFormat="1" x14ac:dyDescent="0.25">
      <c r="A91" s="22"/>
      <c r="B91" s="80"/>
      <c r="C91" s="80"/>
      <c r="D91" s="80"/>
      <c r="E91" s="80"/>
      <c r="F91" s="80"/>
      <c r="G91" s="80"/>
      <c r="H91" s="76"/>
    </row>
    <row r="92" spans="1:8" s="57" customFormat="1" x14ac:dyDescent="0.25">
      <c r="A92" s="22"/>
      <c r="B92" s="80"/>
      <c r="C92" s="80"/>
      <c r="D92" s="80"/>
      <c r="E92" s="80"/>
      <c r="F92" s="80"/>
      <c r="G92" s="80"/>
      <c r="H92" s="76"/>
    </row>
    <row r="93" spans="1:8" s="57" customFormat="1" x14ac:dyDescent="0.25">
      <c r="A93" s="22"/>
      <c r="B93" s="80"/>
      <c r="C93" s="80"/>
      <c r="D93" s="80"/>
      <c r="E93" s="80"/>
      <c r="F93" s="80"/>
      <c r="G93" s="80"/>
      <c r="H93" s="76"/>
    </row>
    <row r="94" spans="1:8" s="57" customFormat="1" x14ac:dyDescent="0.25">
      <c r="A94" s="22"/>
      <c r="B94" s="80"/>
      <c r="C94" s="80"/>
      <c r="D94" s="80"/>
      <c r="E94" s="80"/>
      <c r="F94" s="80"/>
      <c r="G94" s="80"/>
      <c r="H94" s="76"/>
    </row>
    <row r="95" spans="1:8" s="57" customFormat="1" x14ac:dyDescent="0.25">
      <c r="A95" s="22"/>
      <c r="B95" s="80"/>
      <c r="C95" s="80"/>
      <c r="D95" s="80"/>
      <c r="E95" s="80"/>
      <c r="F95" s="80"/>
      <c r="G95" s="80"/>
      <c r="H95" s="76"/>
    </row>
    <row r="96" spans="1:8" s="57" customFormat="1" x14ac:dyDescent="0.25">
      <c r="A96" s="22"/>
      <c r="B96" s="80"/>
      <c r="C96" s="80"/>
      <c r="D96" s="80"/>
      <c r="E96" s="80"/>
      <c r="F96" s="80"/>
      <c r="G96" s="80"/>
      <c r="H96" s="76"/>
    </row>
    <row r="97" spans="1:8" s="57" customFormat="1" x14ac:dyDescent="0.25">
      <c r="A97" s="22"/>
      <c r="B97" s="80"/>
      <c r="C97" s="80"/>
      <c r="D97" s="80"/>
      <c r="E97" s="80"/>
      <c r="F97" s="80"/>
      <c r="G97" s="80"/>
      <c r="H97" s="76"/>
    </row>
    <row r="98" spans="1:8" s="57" customFormat="1" x14ac:dyDescent="0.25">
      <c r="A98" s="22"/>
      <c r="B98" s="80"/>
      <c r="C98" s="80"/>
      <c r="D98" s="80"/>
      <c r="E98" s="80"/>
      <c r="F98" s="80"/>
      <c r="G98" s="80"/>
      <c r="H98" s="76"/>
    </row>
    <row r="99" spans="1:8" s="57" customFormat="1" x14ac:dyDescent="0.25">
      <c r="A99" s="22"/>
      <c r="B99" s="80"/>
      <c r="C99" s="80"/>
      <c r="D99" s="80"/>
      <c r="E99" s="80"/>
      <c r="F99" s="80"/>
      <c r="G99" s="80"/>
      <c r="H99" s="76"/>
    </row>
    <row r="100" spans="1:8" s="57" customFormat="1" x14ac:dyDescent="0.25">
      <c r="A100" s="22"/>
      <c r="B100" s="80"/>
      <c r="C100" s="80"/>
      <c r="D100" s="80"/>
      <c r="E100" s="80"/>
      <c r="F100" s="80"/>
      <c r="G100" s="80"/>
      <c r="H100" s="76"/>
    </row>
    <row r="101" spans="1:8" s="57" customFormat="1" x14ac:dyDescent="0.25">
      <c r="A101" s="22"/>
      <c r="B101" s="80"/>
      <c r="C101" s="80"/>
      <c r="D101" s="80"/>
      <c r="E101" s="80"/>
      <c r="F101" s="80"/>
      <c r="G101" s="80"/>
      <c r="H101" s="76"/>
    </row>
    <row r="102" spans="1:8" s="57" customFormat="1" x14ac:dyDescent="0.25">
      <c r="A102" s="22"/>
      <c r="B102" s="80"/>
      <c r="C102" s="80"/>
      <c r="D102" s="80"/>
      <c r="E102" s="80"/>
      <c r="F102" s="80"/>
      <c r="G102" s="80"/>
      <c r="H102" s="76"/>
    </row>
    <row r="103" spans="1:8" s="57" customFormat="1" x14ac:dyDescent="0.25">
      <c r="A103" s="22"/>
      <c r="B103" s="80"/>
      <c r="C103" s="80"/>
      <c r="D103" s="80"/>
      <c r="E103" s="80"/>
      <c r="F103" s="80"/>
      <c r="G103" s="80"/>
      <c r="H103" s="76"/>
    </row>
    <row r="104" spans="1:8" s="57" customFormat="1" x14ac:dyDescent="0.25">
      <c r="A104" s="22"/>
      <c r="B104" s="80"/>
      <c r="C104" s="80"/>
      <c r="D104" s="80"/>
      <c r="E104" s="80"/>
      <c r="F104" s="80"/>
      <c r="G104" s="80"/>
      <c r="H104" s="76"/>
    </row>
    <row r="105" spans="1:8" s="57" customFormat="1" x14ac:dyDescent="0.25">
      <c r="A105" s="22"/>
      <c r="B105" s="80"/>
      <c r="C105" s="80"/>
      <c r="D105" s="80"/>
      <c r="E105" s="80"/>
      <c r="F105" s="80"/>
      <c r="G105" s="80"/>
      <c r="H105" s="76"/>
    </row>
    <row r="106" spans="1:8" s="57" customFormat="1" x14ac:dyDescent="0.25">
      <c r="A106" s="22"/>
      <c r="B106" s="80"/>
      <c r="C106" s="80"/>
      <c r="D106" s="80"/>
      <c r="E106" s="80"/>
      <c r="F106" s="80"/>
      <c r="G106" s="80"/>
      <c r="H106" s="76"/>
    </row>
    <row r="107" spans="1:8" s="57" customFormat="1" x14ac:dyDescent="0.25">
      <c r="A107" s="22"/>
      <c r="B107" s="80"/>
      <c r="C107" s="80"/>
      <c r="D107" s="80"/>
      <c r="E107" s="80"/>
      <c r="F107" s="80"/>
      <c r="G107" s="80"/>
      <c r="H107" s="76"/>
    </row>
    <row r="108" spans="1:8" s="57" customFormat="1" x14ac:dyDescent="0.25">
      <c r="A108" s="22"/>
      <c r="B108" s="80"/>
      <c r="C108" s="80"/>
      <c r="D108" s="80"/>
      <c r="E108" s="80"/>
      <c r="F108" s="80"/>
      <c r="G108" s="80"/>
      <c r="H108" s="76"/>
    </row>
    <row r="109" spans="1:8" s="57" customFormat="1" x14ac:dyDescent="0.25">
      <c r="A109" s="22"/>
      <c r="B109" s="80"/>
      <c r="C109" s="80"/>
      <c r="D109" s="80"/>
      <c r="E109" s="80"/>
      <c r="F109" s="80"/>
      <c r="G109" s="80"/>
      <c r="H109" s="76"/>
    </row>
    <row r="110" spans="1:8" s="57" customFormat="1" x14ac:dyDescent="0.25">
      <c r="A110" s="22"/>
      <c r="B110" s="80"/>
      <c r="C110" s="80"/>
      <c r="D110" s="80"/>
      <c r="E110" s="80"/>
      <c r="F110" s="80"/>
      <c r="G110" s="80"/>
      <c r="H110" s="76"/>
    </row>
    <row r="111" spans="1:8" s="57" customFormat="1" x14ac:dyDescent="0.25">
      <c r="A111" s="22"/>
      <c r="B111" s="80"/>
      <c r="C111" s="80"/>
      <c r="D111" s="80"/>
      <c r="E111" s="80"/>
      <c r="F111" s="80"/>
      <c r="G111" s="80"/>
      <c r="H111" s="76"/>
    </row>
    <row r="112" spans="1:8" s="57" customFormat="1" x14ac:dyDescent="0.25">
      <c r="A112" s="22"/>
      <c r="B112" s="80"/>
      <c r="C112" s="80"/>
      <c r="D112" s="80"/>
      <c r="E112" s="80"/>
      <c r="F112" s="80"/>
      <c r="G112" s="80"/>
      <c r="H112" s="76"/>
    </row>
    <row r="113" spans="1:8" s="57" customFormat="1" x14ac:dyDescent="0.25">
      <c r="A113" s="22"/>
      <c r="B113" s="80"/>
      <c r="C113" s="80"/>
      <c r="D113" s="80"/>
      <c r="E113" s="80"/>
      <c r="F113" s="80"/>
      <c r="G113" s="80"/>
      <c r="H113" s="76"/>
    </row>
    <row r="114" spans="1:8" s="57" customFormat="1" x14ac:dyDescent="0.25">
      <c r="A114" s="22"/>
      <c r="B114" s="76"/>
      <c r="C114" s="76"/>
      <c r="D114" s="76"/>
      <c r="E114" s="76"/>
      <c r="F114" s="76"/>
      <c r="G114" s="76"/>
      <c r="H114" s="76"/>
    </row>
    <row r="115" spans="1:8" s="57" customFormat="1" x14ac:dyDescent="0.25">
      <c r="A115" s="22"/>
      <c r="B115" s="76"/>
      <c r="C115" s="76"/>
      <c r="D115" s="76"/>
      <c r="E115" s="76"/>
      <c r="F115" s="76"/>
      <c r="G115" s="76"/>
      <c r="H115" s="76"/>
    </row>
    <row r="116" spans="1:8" s="57" customFormat="1" x14ac:dyDescent="0.25">
      <c r="A116" s="22"/>
      <c r="B116" s="76"/>
      <c r="C116" s="76"/>
      <c r="D116" s="76"/>
      <c r="E116" s="76"/>
      <c r="F116" s="76"/>
      <c r="G116" s="76"/>
      <c r="H116" s="76"/>
    </row>
    <row r="117" spans="1:8" s="57" customFormat="1" x14ac:dyDescent="0.25">
      <c r="A117" s="22"/>
      <c r="B117" s="76"/>
      <c r="C117" s="76"/>
      <c r="D117" s="76"/>
      <c r="E117" s="76"/>
      <c r="F117" s="76"/>
      <c r="G117" s="76"/>
      <c r="H117" s="76"/>
    </row>
    <row r="118" spans="1:8" s="57" customFormat="1" x14ac:dyDescent="0.25">
      <c r="A118" s="22"/>
      <c r="B118" s="76"/>
      <c r="C118" s="76"/>
      <c r="D118" s="76"/>
      <c r="E118" s="76"/>
      <c r="F118" s="76"/>
      <c r="G118" s="76"/>
      <c r="H118" s="76"/>
    </row>
    <row r="119" spans="1:8" s="57" customFormat="1" x14ac:dyDescent="0.25">
      <c r="A119" s="22"/>
      <c r="B119" s="76"/>
      <c r="C119" s="76"/>
      <c r="D119" s="76"/>
      <c r="E119" s="76"/>
      <c r="F119" s="76"/>
      <c r="G119" s="76"/>
      <c r="H119" s="76"/>
    </row>
    <row r="120" spans="1:8" s="57" customFormat="1" x14ac:dyDescent="0.25">
      <c r="A120" s="22"/>
      <c r="B120" s="76"/>
      <c r="C120" s="76"/>
      <c r="D120" s="76"/>
      <c r="E120" s="76"/>
      <c r="F120" s="76"/>
      <c r="G120" s="76"/>
      <c r="H120" s="76"/>
    </row>
    <row r="121" spans="1:8" s="57" customFormat="1" x14ac:dyDescent="0.25">
      <c r="A121" s="22"/>
      <c r="B121" s="76"/>
      <c r="C121" s="76"/>
      <c r="D121" s="76"/>
      <c r="E121" s="76"/>
      <c r="F121" s="76"/>
      <c r="G121" s="76"/>
      <c r="H121" s="76"/>
    </row>
    <row r="122" spans="1:8" s="57" customFormat="1" x14ac:dyDescent="0.25">
      <c r="A122" s="22"/>
      <c r="B122" s="76"/>
      <c r="C122" s="76"/>
      <c r="D122" s="76"/>
      <c r="E122" s="76"/>
      <c r="F122" s="76"/>
      <c r="G122" s="76"/>
      <c r="H122" s="76"/>
    </row>
    <row r="123" spans="1:8" s="57" customFormat="1" x14ac:dyDescent="0.25">
      <c r="A123" s="22"/>
      <c r="B123" s="76"/>
      <c r="C123" s="76"/>
      <c r="D123" s="76"/>
      <c r="E123" s="76"/>
      <c r="F123" s="76"/>
      <c r="G123" s="76"/>
      <c r="H123" s="76"/>
    </row>
    <row r="124" spans="1:8" s="57" customFormat="1" x14ac:dyDescent="0.25">
      <c r="A124" s="22"/>
      <c r="B124" s="76"/>
      <c r="C124" s="76"/>
      <c r="D124" s="76"/>
      <c r="E124" s="76"/>
      <c r="F124" s="76"/>
      <c r="G124" s="76"/>
      <c r="H124" s="76"/>
    </row>
    <row r="125" spans="1:8" s="57" customFormat="1" x14ac:dyDescent="0.25">
      <c r="A125" s="22"/>
      <c r="B125" s="76"/>
      <c r="C125" s="76"/>
      <c r="D125" s="76"/>
      <c r="E125" s="76"/>
      <c r="F125" s="76"/>
      <c r="G125" s="76"/>
      <c r="H125" s="76"/>
    </row>
    <row r="126" spans="1:8" s="57" customFormat="1" x14ac:dyDescent="0.25">
      <c r="A126" s="22"/>
      <c r="B126" s="76"/>
      <c r="C126" s="76"/>
      <c r="D126" s="76"/>
      <c r="E126" s="76"/>
      <c r="F126" s="76"/>
      <c r="G126" s="76"/>
      <c r="H126" s="76"/>
    </row>
    <row r="127" spans="1:8" s="57" customFormat="1" x14ac:dyDescent="0.25">
      <c r="A127" s="22"/>
      <c r="B127" s="76"/>
      <c r="C127" s="76"/>
      <c r="D127" s="76"/>
      <c r="E127" s="76"/>
      <c r="F127" s="76"/>
      <c r="G127" s="76"/>
      <c r="H127" s="76"/>
    </row>
    <row r="128" spans="1:8" s="57" customFormat="1" x14ac:dyDescent="0.25">
      <c r="A128" s="22"/>
      <c r="B128" s="76"/>
      <c r="C128" s="76"/>
      <c r="D128" s="76"/>
      <c r="E128" s="76"/>
      <c r="F128" s="76"/>
      <c r="G128" s="76"/>
      <c r="H128" s="76"/>
    </row>
    <row r="129" spans="1:8" s="57" customFormat="1" x14ac:dyDescent="0.25">
      <c r="A129" s="22"/>
      <c r="B129" s="76"/>
      <c r="C129" s="76"/>
      <c r="D129" s="76"/>
      <c r="E129" s="76"/>
      <c r="F129" s="76"/>
      <c r="G129" s="76"/>
      <c r="H129" s="76"/>
    </row>
    <row r="130" spans="1:8" s="57" customFormat="1" x14ac:dyDescent="0.25">
      <c r="A130" s="22"/>
      <c r="B130" s="76"/>
      <c r="C130" s="76"/>
      <c r="D130" s="76"/>
      <c r="E130" s="76"/>
      <c r="F130" s="76"/>
      <c r="G130" s="76"/>
      <c r="H130" s="76"/>
    </row>
    <row r="131" spans="1:8" s="57" customFormat="1" x14ac:dyDescent="0.25">
      <c r="A131" s="22"/>
      <c r="B131" s="76"/>
      <c r="C131" s="76"/>
      <c r="D131" s="76"/>
      <c r="E131" s="76"/>
      <c r="F131" s="76"/>
      <c r="G131" s="76"/>
      <c r="H131" s="76"/>
    </row>
    <row r="132" spans="1:8" s="57" customFormat="1" x14ac:dyDescent="0.25">
      <c r="A132" s="22"/>
      <c r="B132" s="76"/>
      <c r="C132" s="76"/>
      <c r="D132" s="76"/>
      <c r="E132" s="76"/>
      <c r="F132" s="76"/>
      <c r="G132" s="76"/>
      <c r="H132" s="76"/>
    </row>
    <row r="133" spans="1:8" s="57" customFormat="1" x14ac:dyDescent="0.25">
      <c r="A133" s="22"/>
      <c r="B133" s="76"/>
      <c r="C133" s="76"/>
      <c r="D133" s="76"/>
      <c r="E133" s="76"/>
      <c r="F133" s="76"/>
      <c r="G133" s="76"/>
      <c r="H133" s="76"/>
    </row>
    <row r="134" spans="1:8" s="57" customFormat="1" x14ac:dyDescent="0.25">
      <c r="A134" s="22"/>
      <c r="B134" s="76"/>
      <c r="C134" s="76"/>
      <c r="D134" s="76"/>
      <c r="E134" s="76"/>
      <c r="F134" s="76"/>
      <c r="G134" s="76"/>
      <c r="H134" s="76"/>
    </row>
    <row r="135" spans="1:8" s="57" customFormat="1" x14ac:dyDescent="0.25">
      <c r="A135" s="22"/>
      <c r="B135" s="76"/>
      <c r="C135" s="76"/>
      <c r="D135" s="76"/>
      <c r="E135" s="76"/>
      <c r="F135" s="76"/>
      <c r="G135" s="76"/>
      <c r="H135" s="76"/>
    </row>
    <row r="136" spans="1:8" s="57" customFormat="1" x14ac:dyDescent="0.25">
      <c r="A136" s="22"/>
      <c r="B136" s="76"/>
      <c r="C136" s="76"/>
      <c r="D136" s="76"/>
      <c r="E136" s="76"/>
      <c r="F136" s="76"/>
      <c r="G136" s="76"/>
      <c r="H136" s="76"/>
    </row>
    <row r="137" spans="1:8" s="57" customFormat="1" x14ac:dyDescent="0.25">
      <c r="A137" s="22"/>
      <c r="B137" s="76"/>
      <c r="C137" s="76"/>
      <c r="D137" s="76"/>
      <c r="E137" s="76"/>
      <c r="F137" s="76"/>
      <c r="G137" s="76"/>
      <c r="H137" s="76"/>
    </row>
    <row r="138" spans="1:8" s="57" customFormat="1" x14ac:dyDescent="0.25">
      <c r="A138" s="22"/>
      <c r="B138" s="76"/>
      <c r="C138" s="76"/>
      <c r="D138" s="76"/>
      <c r="E138" s="76"/>
      <c r="F138" s="76"/>
      <c r="G138" s="76"/>
      <c r="H138" s="76"/>
    </row>
    <row r="139" spans="1:8" s="57" customFormat="1" x14ac:dyDescent="0.25">
      <c r="A139" s="22"/>
      <c r="B139" s="76"/>
      <c r="C139" s="76"/>
      <c r="D139" s="76"/>
      <c r="E139" s="76"/>
      <c r="F139" s="76"/>
      <c r="G139" s="76"/>
      <c r="H139" s="76"/>
    </row>
    <row r="140" spans="1:8" s="57" customFormat="1" x14ac:dyDescent="0.25">
      <c r="A140" s="22"/>
      <c r="B140" s="76"/>
      <c r="C140" s="76"/>
      <c r="D140" s="76"/>
      <c r="E140" s="76"/>
      <c r="F140" s="76"/>
      <c r="G140" s="76"/>
      <c r="H140" s="76"/>
    </row>
    <row r="141" spans="1:8" s="57" customFormat="1" x14ac:dyDescent="0.25">
      <c r="A141" s="22"/>
      <c r="B141" s="76"/>
      <c r="C141" s="76"/>
      <c r="D141" s="76"/>
      <c r="E141" s="76"/>
      <c r="F141" s="76"/>
      <c r="G141" s="76"/>
      <c r="H141" s="76"/>
    </row>
    <row r="142" spans="1:8" s="57" customFormat="1" x14ac:dyDescent="0.25">
      <c r="A142" s="22"/>
      <c r="B142" s="76"/>
      <c r="C142" s="76"/>
      <c r="D142" s="76"/>
      <c r="E142" s="76"/>
      <c r="F142" s="76"/>
      <c r="G142" s="76"/>
      <c r="H142" s="76"/>
    </row>
    <row r="143" spans="1:8" s="57" customFormat="1" x14ac:dyDescent="0.25">
      <c r="A143" s="22"/>
      <c r="B143" s="76"/>
      <c r="C143" s="76"/>
      <c r="D143" s="76"/>
      <c r="E143" s="76"/>
      <c r="F143" s="76"/>
      <c r="G143" s="76"/>
      <c r="H143" s="76"/>
    </row>
    <row r="144" spans="1:8" s="57" customFormat="1" x14ac:dyDescent="0.25">
      <c r="A144" s="22"/>
      <c r="B144" s="76"/>
      <c r="C144" s="76"/>
      <c r="D144" s="76"/>
      <c r="E144" s="76"/>
      <c r="F144" s="76"/>
      <c r="G144" s="76"/>
      <c r="H144" s="76"/>
    </row>
    <row r="145" spans="1:7" s="57" customFormat="1" x14ac:dyDescent="0.25">
      <c r="A145" s="22"/>
      <c r="B145" s="76"/>
      <c r="C145" s="76"/>
      <c r="D145" s="76"/>
      <c r="E145" s="76"/>
      <c r="F145" s="76"/>
      <c r="G145" s="76"/>
    </row>
    <row r="146" spans="1:7" s="57" customFormat="1" x14ac:dyDescent="0.25">
      <c r="A146" s="22"/>
      <c r="B146" s="76"/>
      <c r="C146" s="76"/>
      <c r="D146" s="76"/>
      <c r="E146" s="76"/>
      <c r="F146" s="76"/>
      <c r="G146" s="76"/>
    </row>
    <row r="147" spans="1:7" s="57" customFormat="1" x14ac:dyDescent="0.25">
      <c r="A147" s="22"/>
      <c r="B147" s="76"/>
      <c r="C147" s="76"/>
      <c r="D147" s="76"/>
      <c r="E147" s="76"/>
      <c r="F147" s="76"/>
      <c r="G147" s="76"/>
    </row>
    <row r="148" spans="1:7" s="57" customFormat="1" x14ac:dyDescent="0.25">
      <c r="A148" s="22"/>
      <c r="B148" s="76"/>
      <c r="C148" s="76"/>
      <c r="D148" s="76"/>
      <c r="E148" s="76"/>
      <c r="F148" s="76"/>
      <c r="G148" s="76"/>
    </row>
    <row r="149" spans="1:7" s="57" customFormat="1" x14ac:dyDescent="0.25">
      <c r="A149" s="22"/>
      <c r="B149" s="76"/>
      <c r="C149" s="76"/>
      <c r="D149" s="76"/>
      <c r="E149" s="76"/>
      <c r="F149" s="76"/>
      <c r="G149" s="76"/>
    </row>
    <row r="150" spans="1:7" s="57" customFormat="1" x14ac:dyDescent="0.25">
      <c r="A150" s="22"/>
      <c r="B150" s="76"/>
      <c r="C150" s="76"/>
      <c r="D150" s="76"/>
      <c r="E150" s="76"/>
      <c r="F150" s="76"/>
      <c r="G150" s="76"/>
    </row>
    <row r="151" spans="1:7" s="57" customFormat="1" x14ac:dyDescent="0.25">
      <c r="A151" s="22"/>
      <c r="B151" s="76"/>
      <c r="C151" s="76"/>
      <c r="D151" s="76"/>
      <c r="E151" s="76"/>
      <c r="F151" s="76"/>
      <c r="G151" s="76"/>
    </row>
    <row r="152" spans="1:7" s="57" customFormat="1" x14ac:dyDescent="0.25">
      <c r="A152" s="22"/>
      <c r="B152" s="76"/>
      <c r="C152" s="76"/>
      <c r="D152" s="76"/>
      <c r="E152" s="76"/>
      <c r="F152" s="76"/>
      <c r="G152" s="76"/>
    </row>
    <row r="153" spans="1:7" s="57" customFormat="1" x14ac:dyDescent="0.25">
      <c r="A153" s="22"/>
      <c r="B153" s="76"/>
      <c r="C153" s="76"/>
      <c r="D153" s="76"/>
      <c r="E153" s="76"/>
      <c r="F153" s="76"/>
      <c r="G153" s="76"/>
    </row>
    <row r="154" spans="1:7" s="57" customFormat="1" x14ac:dyDescent="0.25">
      <c r="A154" s="22"/>
      <c r="B154" s="76"/>
      <c r="C154" s="76"/>
      <c r="D154" s="76"/>
      <c r="E154" s="76"/>
      <c r="F154" s="76"/>
      <c r="G154" s="76"/>
    </row>
    <row r="155" spans="1:7" s="57" customFormat="1" x14ac:dyDescent="0.25"/>
    <row r="156" spans="1:7" s="57" customFormat="1" x14ac:dyDescent="0.25"/>
    <row r="157" spans="1:7" s="57" customFormat="1" x14ac:dyDescent="0.25"/>
    <row r="158" spans="1:7" s="57" customFormat="1" x14ac:dyDescent="0.25"/>
    <row r="159" spans="1:7" s="57" customFormat="1" x14ac:dyDescent="0.25"/>
    <row r="160" spans="1:7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</sheetData>
  <mergeCells count="13">
    <mergeCell ref="A23:G23"/>
    <mergeCell ref="A24:A25"/>
    <mergeCell ref="B24:G24"/>
    <mergeCell ref="B10:C10"/>
    <mergeCell ref="B11:C11"/>
    <mergeCell ref="B12:C12"/>
    <mergeCell ref="B13:B16"/>
    <mergeCell ref="A22:G22"/>
    <mergeCell ref="B4:D4"/>
    <mergeCell ref="B5:D5"/>
    <mergeCell ref="B6:B7"/>
    <mergeCell ref="B8:C8"/>
    <mergeCell ref="B9:C9"/>
  </mergeCells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2014-08-28T19:37:15Z</cp:lastPrinted>
  <dcterms:created xsi:type="dcterms:W3CDTF">2013-08-06T13:22:30Z</dcterms:created>
  <dcterms:modified xsi:type="dcterms:W3CDTF">2014-08-28T19:37:21Z</dcterms:modified>
</cp:coreProperties>
</file>